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64CA53F-3800-43C4-82DD-4A9C6CC438F0}" xr6:coauthVersionLast="47" xr6:coauthVersionMax="47" xr10:uidLastSave="{00000000-0000-0000-0000-000000000000}"/>
  <bookViews>
    <workbookView xWindow="-120" yWindow="-120" windowWidth="20730" windowHeight="11160" tabRatio="759" activeTab="1" xr2:uid="{00000000-000D-0000-FFFF-FFFF00000000}"/>
  </bookViews>
  <sheets>
    <sheet name="様式第１号(表面) " sheetId="17" r:id="rId1"/>
    <sheet name="様式第１号（裏面）" sheetId="21" r:id="rId2"/>
  </sheets>
  <definedNames>
    <definedName name="_xlnm.Print_Area" localSheetId="0">'様式第１号(表面) 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21" l="1"/>
  <c r="M40" i="21"/>
  <c r="K39" i="21"/>
  <c r="K40" i="21"/>
  <c r="G39" i="21"/>
  <c r="G40" i="21"/>
  <c r="E39" i="21"/>
  <c r="E40" i="21"/>
  <c r="M23" i="21"/>
  <c r="K23" i="21"/>
  <c r="G23" i="21"/>
  <c r="E23" i="21"/>
  <c r="K20" i="21"/>
  <c r="K27" i="21"/>
  <c r="K11" i="21"/>
  <c r="K26" i="21" s="1"/>
  <c r="J54" i="21" s="1"/>
  <c r="K49" i="21"/>
  <c r="E48" i="21"/>
  <c r="E49" i="21"/>
  <c r="E47" i="21"/>
  <c r="M41" i="21"/>
  <c r="K41" i="21"/>
  <c r="G41" i="21"/>
  <c r="E41" i="21"/>
  <c r="M38" i="21"/>
  <c r="K38" i="21"/>
  <c r="G38" i="21"/>
  <c r="E38" i="21"/>
  <c r="M37" i="21"/>
  <c r="K37" i="21"/>
  <c r="G37" i="21"/>
  <c r="E37" i="21"/>
  <c r="M36" i="21"/>
  <c r="K36" i="21"/>
  <c r="G36" i="21"/>
  <c r="E36" i="21"/>
  <c r="M35" i="21"/>
  <c r="K35" i="21"/>
  <c r="G35" i="21"/>
  <c r="E35" i="21"/>
  <c r="M34" i="21"/>
  <c r="K34" i="21"/>
  <c r="G34" i="21"/>
  <c r="E34" i="21"/>
  <c r="M33" i="21"/>
  <c r="K33" i="21"/>
  <c r="G33" i="21"/>
  <c r="E33" i="21"/>
  <c r="M32" i="21"/>
  <c r="K32" i="21"/>
  <c r="G32" i="21"/>
  <c r="E32" i="21"/>
  <c r="M31" i="21"/>
  <c r="K31" i="21"/>
  <c r="G31" i="21"/>
  <c r="E31" i="21"/>
  <c r="M30" i="21"/>
  <c r="K30" i="21"/>
  <c r="G30" i="21"/>
  <c r="E30" i="21"/>
  <c r="M29" i="21"/>
  <c r="K29" i="21"/>
  <c r="G29" i="21"/>
  <c r="E29" i="21"/>
  <c r="M28" i="21"/>
  <c r="K28" i="21"/>
  <c r="G28" i="21"/>
  <c r="E28" i="21"/>
  <c r="M27" i="21"/>
  <c r="K57" i="21" s="1"/>
  <c r="G27" i="21"/>
  <c r="E57" i="21" s="1"/>
  <c r="E27" i="21"/>
  <c r="M49" i="21"/>
  <c r="M48" i="21"/>
  <c r="K48" i="21"/>
  <c r="M47" i="21"/>
  <c r="K47" i="21"/>
  <c r="G49" i="21"/>
  <c r="G48" i="21"/>
  <c r="G47" i="21"/>
  <c r="M25" i="21"/>
  <c r="K25" i="21"/>
  <c r="M24" i="21"/>
  <c r="K24" i="21"/>
  <c r="M22" i="21"/>
  <c r="K22" i="21"/>
  <c r="M21" i="21"/>
  <c r="K21" i="21"/>
  <c r="M20" i="21"/>
  <c r="G21" i="21"/>
  <c r="G22" i="21"/>
  <c r="G24" i="21"/>
  <c r="G25" i="21"/>
  <c r="E21" i="21"/>
  <c r="E22" i="21"/>
  <c r="E24" i="21"/>
  <c r="E25" i="21"/>
  <c r="G20" i="21"/>
  <c r="E20" i="21"/>
  <c r="E19" i="21"/>
  <c r="E18" i="21"/>
  <c r="E42" i="21"/>
  <c r="G42" i="21"/>
  <c r="E60" i="21" s="1"/>
  <c r="K42" i="21"/>
  <c r="M42" i="21"/>
  <c r="K60" i="21" s="1"/>
  <c r="E43" i="21"/>
  <c r="G43" i="21"/>
  <c r="K43" i="21"/>
  <c r="M43" i="21"/>
  <c r="E44" i="21"/>
  <c r="G44" i="21"/>
  <c r="K44" i="21"/>
  <c r="M44" i="21"/>
  <c r="E45" i="21"/>
  <c r="G45" i="21"/>
  <c r="K45" i="21"/>
  <c r="M45" i="21"/>
  <c r="E46" i="21"/>
  <c r="G46" i="21"/>
  <c r="K46" i="21"/>
  <c r="M46" i="21"/>
  <c r="M19" i="21"/>
  <c r="K19" i="21"/>
  <c r="G19" i="21"/>
  <c r="M18" i="21"/>
  <c r="K18" i="21"/>
  <c r="G18" i="21"/>
  <c r="M17" i="21"/>
  <c r="K17" i="21"/>
  <c r="G17" i="21"/>
  <c r="E17" i="21"/>
  <c r="M16" i="21"/>
  <c r="K16" i="21"/>
  <c r="G16" i="21"/>
  <c r="E16" i="21"/>
  <c r="M15" i="21"/>
  <c r="K15" i="21"/>
  <c r="G15" i="21"/>
  <c r="E15" i="21"/>
  <c r="M14" i="21"/>
  <c r="K14" i="21"/>
  <c r="G14" i="21"/>
  <c r="E14" i="21"/>
  <c r="M13" i="21"/>
  <c r="K13" i="21"/>
  <c r="G13" i="21"/>
  <c r="E13" i="21"/>
  <c r="M12" i="21"/>
  <c r="K12" i="21"/>
  <c r="G12" i="21"/>
  <c r="E12" i="21"/>
  <c r="M11" i="21"/>
  <c r="M26" i="21" s="1"/>
  <c r="K54" i="21" s="1"/>
  <c r="G11" i="21"/>
  <c r="G26" i="21" s="1"/>
  <c r="E54" i="21" s="1"/>
  <c r="E11" i="21"/>
  <c r="E26" i="21" s="1"/>
  <c r="D54" i="21" s="1"/>
</calcChain>
</file>

<file path=xl/sharedStrings.xml><?xml version="1.0" encoding="utf-8"?>
<sst xmlns="http://schemas.openxmlformats.org/spreadsheetml/2006/main" count="210" uniqueCount="64">
  <si>
    <t>宮城県市町村職員退職手当組合長　　殿</t>
    <rPh sb="0" eb="3">
      <t>ミヤギケン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5">
      <t>クミアイチョウ</t>
    </rPh>
    <rPh sb="17" eb="18">
      <t>トノ</t>
    </rPh>
    <phoneticPr fontId="2"/>
  </si>
  <si>
    <t>市町村長名</t>
    <rPh sb="0" eb="2">
      <t>シチョウ</t>
    </rPh>
    <rPh sb="2" eb="4">
      <t>ソンチョウ</t>
    </rPh>
    <rPh sb="4" eb="5">
      <t>メイ</t>
    </rPh>
    <phoneticPr fontId="2"/>
  </si>
  <si>
    <t>給料支給額</t>
    <rPh sb="0" eb="2">
      <t>キュウリョウ</t>
    </rPh>
    <rPh sb="2" eb="5">
      <t>シキュウガク</t>
    </rPh>
    <phoneticPr fontId="2"/>
  </si>
  <si>
    <t>市町村負担金</t>
    <rPh sb="0" eb="3">
      <t>シチョウソン</t>
    </rPh>
    <rPh sb="3" eb="6">
      <t>フタンキン</t>
    </rPh>
    <phoneticPr fontId="2"/>
  </si>
  <si>
    <t>事務費負担金</t>
    <rPh sb="0" eb="3">
      <t>ジムヒ</t>
    </rPh>
    <rPh sb="3" eb="6">
      <t>フタンキン</t>
    </rPh>
    <phoneticPr fontId="2"/>
  </si>
  <si>
    <t>計</t>
    <rPh sb="0" eb="1">
      <t>ケイ</t>
    </rPh>
    <phoneticPr fontId="2"/>
  </si>
  <si>
    <t>給料差額累計</t>
    <rPh sb="0" eb="2">
      <t>キュウリョウ</t>
    </rPh>
    <rPh sb="2" eb="4">
      <t>サガク</t>
    </rPh>
    <rPh sb="4" eb="6">
      <t>ルイケイ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</si>
  <si>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</si>
  <si>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</si>
  <si>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職　員　数</t>
    <rPh sb="0" eb="1">
      <t>ショク</t>
    </rPh>
    <rPh sb="2" eb="3">
      <t>イン</t>
    </rPh>
    <rPh sb="4" eb="5">
      <t>カズ</t>
    </rPh>
    <phoneticPr fontId="2"/>
  </si>
  <si>
    <t>今　　月　　分</t>
    <rPh sb="0" eb="1">
      <t>イマ</t>
    </rPh>
    <rPh sb="3" eb="4">
      <t>ツキ</t>
    </rPh>
    <rPh sb="6" eb="7">
      <t>ブン</t>
    </rPh>
    <phoneticPr fontId="2"/>
  </si>
  <si>
    <t>負　担　金　月　額　報　告　書</t>
    <rPh sb="0" eb="1">
      <t>フ</t>
    </rPh>
    <rPh sb="2" eb="3">
      <t>タン</t>
    </rPh>
    <rPh sb="4" eb="5">
      <t>カネ</t>
    </rPh>
    <rPh sb="6" eb="7">
      <t>ツキ</t>
    </rPh>
    <rPh sb="8" eb="9">
      <t>ガク</t>
    </rPh>
    <rPh sb="10" eb="11">
      <t>ホウ</t>
    </rPh>
    <rPh sb="12" eb="13">
      <t>コク</t>
    </rPh>
    <rPh sb="14" eb="15">
      <t>ショ</t>
    </rPh>
    <phoneticPr fontId="2"/>
  </si>
  <si>
    <t>合　　計</t>
    <rPh sb="0" eb="1">
      <t>ゴウ</t>
    </rPh>
    <rPh sb="3" eb="4">
      <t>ケイ</t>
    </rPh>
    <phoneticPr fontId="2"/>
  </si>
  <si>
    <t>異　動　前</t>
    <rPh sb="0" eb="1">
      <t>イ</t>
    </rPh>
    <rPh sb="2" eb="3">
      <t>ドウ</t>
    </rPh>
    <rPh sb="4" eb="5">
      <t>マエ</t>
    </rPh>
    <phoneticPr fontId="2"/>
  </si>
  <si>
    <t>異　動　後</t>
    <rPh sb="0" eb="1">
      <t>イ</t>
    </rPh>
    <rPh sb="2" eb="3">
      <t>ドウ</t>
    </rPh>
    <rPh sb="4" eb="5">
      <t>ノチ</t>
    </rPh>
    <phoneticPr fontId="2"/>
  </si>
  <si>
    <t>特 別 職 の 職 員 等</t>
    <rPh sb="0" eb="1">
      <t>トク</t>
    </rPh>
    <rPh sb="2" eb="3">
      <t>ベツ</t>
    </rPh>
    <rPh sb="4" eb="5">
      <t>ショク</t>
    </rPh>
    <rPh sb="8" eb="9">
      <t>ショク</t>
    </rPh>
    <rPh sb="10" eb="11">
      <t>イン</t>
    </rPh>
    <rPh sb="12" eb="13">
      <t>トウ</t>
    </rPh>
    <phoneticPr fontId="2"/>
  </si>
  <si>
    <t>一 般 職 の 職 員 等</t>
    <rPh sb="0" eb="1">
      <t>１</t>
    </rPh>
    <rPh sb="2" eb="3">
      <t>パン</t>
    </rPh>
    <rPh sb="4" eb="5">
      <t>ショク</t>
    </rPh>
    <rPh sb="8" eb="9">
      <t>ショク</t>
    </rPh>
    <rPh sb="10" eb="11">
      <t>イン</t>
    </rPh>
    <rPh sb="12" eb="13">
      <t>トウ</t>
    </rPh>
    <phoneticPr fontId="2"/>
  </si>
  <si>
    <t>異 動 後 の 合 計</t>
    <rPh sb="0" eb="1">
      <t>イ</t>
    </rPh>
    <rPh sb="2" eb="3">
      <t>ドウ</t>
    </rPh>
    <rPh sb="4" eb="5">
      <t>ゴ</t>
    </rPh>
    <rPh sb="8" eb="9">
      <t>ゴウ</t>
    </rPh>
    <rPh sb="10" eb="11">
      <t>ケイ</t>
    </rPh>
    <phoneticPr fontId="2"/>
  </si>
  <si>
    <t>市町村番号　</t>
    <rPh sb="0" eb="3">
      <t>シチョウソン</t>
    </rPh>
    <rPh sb="3" eb="5">
      <t>バンゴウ</t>
    </rPh>
    <phoneticPr fontId="2"/>
  </si>
  <si>
    <t>人数</t>
    <rPh sb="0" eb="2">
      <t>ニンズウ</t>
    </rPh>
    <phoneticPr fontId="2"/>
  </si>
  <si>
    <t>人</t>
    <rPh sb="0" eb="1">
      <t>ヒト</t>
    </rPh>
    <phoneticPr fontId="2"/>
  </si>
  <si>
    <t>人数</t>
    <rPh sb="0" eb="2">
      <t>ニン</t>
    </rPh>
    <phoneticPr fontId="2"/>
  </si>
  <si>
    <t>給料支給額</t>
    <rPh sb="0" eb="2">
      <t>キュウ</t>
    </rPh>
    <rPh sb="2" eb="5">
      <t>シキュウガク</t>
    </rPh>
    <phoneticPr fontId="2"/>
  </si>
  <si>
    <t>給料支給額</t>
    <rPh sb="0" eb="5">
      <t>キュウ</t>
    </rPh>
    <phoneticPr fontId="2"/>
  </si>
  <si>
    <t>特別職の職員等</t>
    <rPh sb="0" eb="3">
      <t>トク</t>
    </rPh>
    <rPh sb="4" eb="6">
      <t>ショクイン</t>
    </rPh>
    <rPh sb="6" eb="7">
      <t>トウ</t>
    </rPh>
    <phoneticPr fontId="2"/>
  </si>
  <si>
    <t>一般職の職員等</t>
    <rPh sb="0" eb="3">
      <t>イッパンショク</t>
    </rPh>
    <rPh sb="4" eb="6">
      <t>ショクイン</t>
    </rPh>
    <rPh sb="6" eb="7">
      <t>トウ</t>
    </rPh>
    <phoneticPr fontId="2"/>
  </si>
  <si>
    <t>備考</t>
    <rPh sb="0" eb="2">
      <t>ビコウ</t>
    </rPh>
    <phoneticPr fontId="2"/>
  </si>
  <si>
    <t>負　担　金　月　額　異　動　内　訳</t>
    <rPh sb="0" eb="1">
      <t>フ</t>
    </rPh>
    <rPh sb="2" eb="3">
      <t>タン</t>
    </rPh>
    <rPh sb="4" eb="5">
      <t>キン</t>
    </rPh>
    <rPh sb="6" eb="7">
      <t>ツキ</t>
    </rPh>
    <rPh sb="8" eb="9">
      <t>ガク</t>
    </rPh>
    <rPh sb="10" eb="11">
      <t>イ</t>
    </rPh>
    <rPh sb="12" eb="13">
      <t>ドウ</t>
    </rPh>
    <rPh sb="14" eb="15">
      <t>ウチ</t>
    </rPh>
    <rPh sb="16" eb="17">
      <t>ヤク</t>
    </rPh>
    <phoneticPr fontId="2"/>
  </si>
  <si>
    <t>今　月　分</t>
    <rPh sb="0" eb="1">
      <t>イマ</t>
    </rPh>
    <rPh sb="2" eb="3">
      <t>ツキ</t>
    </rPh>
    <rPh sb="4" eb="5">
      <t>ブン</t>
    </rPh>
    <phoneticPr fontId="2"/>
  </si>
  <si>
    <t>合計（差額）金額</t>
    <rPh sb="0" eb="2">
      <t>ゴウケイ</t>
    </rPh>
    <rPh sb="3" eb="5">
      <t>サガク</t>
    </rPh>
    <rPh sb="6" eb="8">
      <t>キンガク</t>
    </rPh>
    <phoneticPr fontId="2"/>
  </si>
  <si>
    <t xml:space="preserve">  　　　年　　　月　　　日</t>
    <rPh sb="5" eb="6">
      <t>ネン</t>
    </rPh>
    <rPh sb="9" eb="10">
      <t>ツキ</t>
    </rPh>
    <rPh sb="13" eb="14">
      <t>ヒ</t>
    </rPh>
    <phoneticPr fontId="2"/>
  </si>
  <si>
    <t>　　　　年　 月分の負担金額を下記のとおり報告します。</t>
    <rPh sb="4" eb="5">
      <t>ネン</t>
    </rPh>
    <rPh sb="7" eb="8">
      <t>ツキ</t>
    </rPh>
    <rPh sb="8" eb="9">
      <t>ブン</t>
    </rPh>
    <rPh sb="10" eb="13">
      <t>フタンキン</t>
    </rPh>
    <rPh sb="13" eb="14">
      <t>ガク</t>
    </rPh>
    <rPh sb="15" eb="17">
      <t>カキ</t>
    </rPh>
    <rPh sb="21" eb="23">
      <t>ホウコク</t>
    </rPh>
    <phoneticPr fontId="2"/>
  </si>
  <si>
    <t>印</t>
    <rPh sb="0" eb="1">
      <t>イン</t>
    </rPh>
    <phoneticPr fontId="2"/>
  </si>
  <si>
    <t>今月前の年度内異動分</t>
    <rPh sb="0" eb="2">
      <t>コンゲツ</t>
    </rPh>
    <rPh sb="2" eb="3">
      <t>マエ</t>
    </rPh>
    <rPh sb="4" eb="7">
      <t>ネンドナイ</t>
    </rPh>
    <rPh sb="7" eb="9">
      <t>イドウ</t>
    </rPh>
    <rPh sb="9" eb="10">
      <t>フン</t>
    </rPh>
    <phoneticPr fontId="2"/>
  </si>
  <si>
    <t>今　　年　　度　　分</t>
    <rPh sb="0" eb="1">
      <t>イマ</t>
    </rPh>
    <rPh sb="3" eb="4">
      <t>ネン</t>
    </rPh>
    <rPh sb="6" eb="7">
      <t>ド</t>
    </rPh>
    <rPh sb="9" eb="10">
      <t>ブン</t>
    </rPh>
    <phoneticPr fontId="2"/>
  </si>
  <si>
    <t>過　年　度　分</t>
    <rPh sb="0" eb="1">
      <t>カ</t>
    </rPh>
    <rPh sb="2" eb="3">
      <t>トシ</t>
    </rPh>
    <rPh sb="4" eb="5">
      <t>ド</t>
    </rPh>
    <rPh sb="6" eb="7">
      <t>ブン</t>
    </rPh>
    <phoneticPr fontId="2"/>
  </si>
  <si>
    <t>差額累計（今月分）</t>
    <rPh sb="0" eb="2">
      <t>サガク</t>
    </rPh>
    <rPh sb="2" eb="4">
      <t>ルイケイ</t>
    </rPh>
    <rPh sb="5" eb="8">
      <t>コンゲツブン</t>
    </rPh>
    <phoneticPr fontId="2"/>
  </si>
  <si>
    <t>今　年　度　分</t>
    <rPh sb="0" eb="1">
      <t>イマ</t>
    </rPh>
    <rPh sb="2" eb="3">
      <t>トシ</t>
    </rPh>
    <rPh sb="4" eb="5">
      <t>ド</t>
    </rPh>
    <rPh sb="6" eb="7">
      <t>ブン</t>
    </rPh>
    <phoneticPr fontId="2"/>
  </si>
  <si>
    <t>今月前の年度内異動分</t>
    <rPh sb="0" eb="2">
      <t>コンゲツ</t>
    </rPh>
    <rPh sb="2" eb="3">
      <t>マエ</t>
    </rPh>
    <rPh sb="4" eb="7">
      <t>ネンドナイ</t>
    </rPh>
    <rPh sb="7" eb="9">
      <t>イドウ</t>
    </rPh>
    <rPh sb="9" eb="10">
      <t>ブン</t>
    </rPh>
    <phoneticPr fontId="2"/>
  </si>
  <si>
    <t>過　年　度　分</t>
    <rPh sb="0" eb="1">
      <t>カ</t>
    </rPh>
    <rPh sb="2" eb="3">
      <t>トシ</t>
    </rPh>
    <rPh sb="4" eb="5">
      <t>ド</t>
    </rPh>
    <rPh sb="6" eb="7">
      <t>ブンブン</t>
    </rPh>
    <phoneticPr fontId="2"/>
  </si>
  <si>
    <t>今月分（異動後）の　　　　　　　　　　人数及び給料支給額</t>
    <rPh sb="0" eb="2">
      <t>コンゲツ</t>
    </rPh>
    <rPh sb="2" eb="3">
      <t>ブン</t>
    </rPh>
    <rPh sb="4" eb="7">
      <t>イドウゴ</t>
    </rPh>
    <rPh sb="19" eb="21">
      <t>ニンズウ</t>
    </rPh>
    <rPh sb="21" eb="22">
      <t>オヨ</t>
    </rPh>
    <rPh sb="23" eb="25">
      <t>キュウリョウ</t>
    </rPh>
    <rPh sb="25" eb="28">
      <t>シキュウガク</t>
    </rPh>
    <phoneticPr fontId="2"/>
  </si>
  <si>
    <t>前月調定分（異動後）の　　　　　　　　　　人数及び給料支給額</t>
    <rPh sb="2" eb="4">
      <t>チョウテイ</t>
    </rPh>
    <rPh sb="8" eb="9">
      <t>ゴ</t>
    </rPh>
    <phoneticPr fontId="2"/>
  </si>
  <si>
    <t>＋</t>
    <phoneticPr fontId="2"/>
  </si>
  <si>
    <t>　</t>
  </si>
  <si>
    <t>　</t>
    <phoneticPr fontId="2"/>
  </si>
  <si>
    <t>報 告 様 式</t>
    <rPh sb="0" eb="1">
      <t>ホウ</t>
    </rPh>
    <rPh sb="2" eb="3">
      <t>コク</t>
    </rPh>
    <rPh sb="4" eb="5">
      <t>サマ</t>
    </rPh>
    <rPh sb="6" eb="7">
      <t>シキ</t>
    </rPh>
    <phoneticPr fontId="2"/>
  </si>
  <si>
    <t>今月前の年度内異動分</t>
    <rPh sb="0" eb="3">
      <t>コンゲツマエ</t>
    </rPh>
    <rPh sb="4" eb="7">
      <t>ネンドナイ</t>
    </rPh>
    <rPh sb="7" eb="9">
      <t>イドウ</t>
    </rPh>
    <rPh sb="9" eb="10">
      <t>ブン</t>
    </rPh>
    <phoneticPr fontId="2"/>
  </si>
  <si>
    <t>過 年 度 分</t>
    <rPh sb="0" eb="1">
      <t>カ</t>
    </rPh>
    <rPh sb="2" eb="3">
      <t>トシ</t>
    </rPh>
    <rPh sb="4" eb="5">
      <t>ド</t>
    </rPh>
    <rPh sb="6" eb="7">
      <t>ブン</t>
    </rPh>
    <phoneticPr fontId="2"/>
  </si>
  <si>
    <t>－</t>
    <phoneticPr fontId="2"/>
  </si>
  <si>
    <t>昇給昇格</t>
    <rPh sb="0" eb="2">
      <t>ショウキュウ</t>
    </rPh>
    <rPh sb="2" eb="4">
      <t>ショウカク</t>
    </rPh>
    <phoneticPr fontId="2"/>
  </si>
  <si>
    <t>降給降格</t>
    <rPh sb="0" eb="2">
      <t>コウキュウ</t>
    </rPh>
    <rPh sb="2" eb="4">
      <t>コウカク</t>
    </rPh>
    <phoneticPr fontId="2"/>
  </si>
  <si>
    <t>復職調整</t>
    <rPh sb="0" eb="2">
      <t>フクショク</t>
    </rPh>
    <rPh sb="2" eb="4">
      <t>チョウセイ</t>
    </rPh>
    <phoneticPr fontId="2"/>
  </si>
  <si>
    <t>その他(＋)</t>
    <rPh sb="2" eb="3">
      <t>タ</t>
    </rPh>
    <phoneticPr fontId="2"/>
  </si>
  <si>
    <t>その他(－)</t>
    <rPh sb="2" eb="3">
      <t>タ</t>
    </rPh>
    <phoneticPr fontId="2"/>
  </si>
  <si>
    <t>異動事由（コード）</t>
    <rPh sb="0" eb="2">
      <t>イドウ</t>
    </rPh>
    <rPh sb="2" eb="4">
      <t>ジユウ</t>
    </rPh>
    <phoneticPr fontId="2"/>
  </si>
  <si>
    <t>異動報告書　　　　　　　　（様式第１号）</t>
    <rPh sb="0" eb="2">
      <t>イドウ</t>
    </rPh>
    <rPh sb="2" eb="4">
      <t>ホウコク</t>
    </rPh>
    <rPh sb="4" eb="5">
      <t>ショ</t>
    </rPh>
    <rPh sb="14" eb="17">
      <t>ヨウシキダイ</t>
    </rPh>
    <rPh sb="18" eb="19">
      <t>ゴウ</t>
    </rPh>
    <phoneticPr fontId="2"/>
  </si>
  <si>
    <t>異動報告書（退職）　　　　（様式第３号）</t>
    <rPh sb="0" eb="5">
      <t>イドウ</t>
    </rPh>
    <rPh sb="6" eb="8">
      <t>タイショク</t>
    </rPh>
    <phoneticPr fontId="2"/>
  </si>
  <si>
    <t>給料月額異動報告書　　（様式第２号）</t>
    <rPh sb="0" eb="4">
      <t>キュウリョウゲツ</t>
    </rPh>
    <rPh sb="4" eb="6">
      <t>イドウ</t>
    </rPh>
    <rPh sb="6" eb="9">
      <t>ホウコクショ</t>
    </rPh>
    <rPh sb="12" eb="15">
      <t>ヨウシキダイ</t>
    </rPh>
    <rPh sb="16" eb="17">
      <t>ゴウ</t>
    </rPh>
    <phoneticPr fontId="2"/>
  </si>
  <si>
    <t>(様式第１号)　(裏面)</t>
    <rPh sb="1" eb="3">
      <t>ヨウシキ</t>
    </rPh>
    <rPh sb="3" eb="4">
      <t>ダイ</t>
    </rPh>
    <rPh sb="5" eb="6">
      <t>ゴウ</t>
    </rPh>
    <rPh sb="9" eb="11">
      <t>リメン</t>
    </rPh>
    <phoneticPr fontId="2"/>
  </si>
  <si>
    <t>増額改定</t>
    <rPh sb="0" eb="2">
      <t>ゾウガク</t>
    </rPh>
    <rPh sb="2" eb="4">
      <t>カイテイ</t>
    </rPh>
    <phoneticPr fontId="2"/>
  </si>
  <si>
    <t>減額改定</t>
    <rPh sb="0" eb="2">
      <t>ゲンガク</t>
    </rPh>
    <rPh sb="2" eb="4">
      <t>カイテイ</t>
    </rPh>
    <phoneticPr fontId="2"/>
  </si>
  <si>
    <t>一 般 職 の 職 員 等</t>
    <rPh sb="0" eb="1">
      <t>イチ</t>
    </rPh>
    <rPh sb="2" eb="3">
      <t>ハン</t>
    </rPh>
    <rPh sb="4" eb="5">
      <t>ショク</t>
    </rPh>
    <rPh sb="8" eb="9">
      <t>ショク</t>
    </rPh>
    <rPh sb="10" eb="11">
      <t>イン</t>
    </rPh>
    <rPh sb="12" eb="13">
      <t>トウ</t>
    </rPh>
    <phoneticPr fontId="2"/>
  </si>
  <si>
    <t>（様式第１号）（表面）</t>
    <rPh sb="1" eb="3">
      <t>ヨウシキ</t>
    </rPh>
    <rPh sb="3" eb="4">
      <t>ダイ</t>
    </rPh>
    <rPh sb="5" eb="6">
      <t>ゴウ</t>
    </rPh>
    <rPh sb="8" eb="9">
      <t>オモテ</t>
    </rPh>
    <rPh sb="9" eb="10">
      <t>メン</t>
    </rPh>
    <phoneticPr fontId="2"/>
  </si>
  <si>
    <t>７割減額</t>
    <rPh sb="1" eb="2">
      <t>ワリ</t>
    </rPh>
    <rPh sb="2" eb="4">
      <t>ゲンガク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</si>
</sst>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auto="1"/>
      </left>
      <right style="thin">
        <color auto="1"/>
      </right>
      <top/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auto="1"/>
      </top>
      <bottom/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8" fontId="0" fillId="0" borderId="11" xfId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4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6" xfId="0" applyFont="1" applyBorder="1" applyAlignment="1">
      <alignment horizontal="right"/>
    </xf>
    <xf numFmtId="0" fontId="0" fillId="0" borderId="30" xfId="0" applyBorder="1">
      <alignment vertical="center"/>
    </xf>
    <xf numFmtId="0" fontId="0" fillId="0" borderId="40" xfId="0" applyBorder="1">
      <alignment vertical="center"/>
    </xf>
    <xf numFmtId="0" fontId="0" fillId="0" borderId="45" xfId="0" applyBorder="1">
      <alignment vertical="center"/>
    </xf>
    <xf numFmtId="0" fontId="0" fillId="0" borderId="33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13" xfId="0" applyBorder="1">
      <alignment vertical="center"/>
    </xf>
    <xf numFmtId="0" fontId="7" fillId="0" borderId="4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10" xfId="0" applyFont="1" applyBorder="1">
      <alignment vertical="center"/>
    </xf>
    <xf numFmtId="0" fontId="0" fillId="0" borderId="15" xfId="0" applyBorder="1">
      <alignment vertical="center"/>
    </xf>
    <xf numFmtId="3" fontId="0" fillId="0" borderId="14" xfId="0" applyNumberFormat="1" applyBorder="1">
      <alignment vertical="center"/>
    </xf>
    <xf numFmtId="3" fontId="0" fillId="0" borderId="15" xfId="0" applyNumberForma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35" xfId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38" fontId="0" fillId="0" borderId="39" xfId="1" applyFont="1" applyBorder="1">
      <alignment vertical="center"/>
    </xf>
    <xf numFmtId="38" fontId="0" fillId="0" borderId="53" xfId="1" applyFont="1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57" xfId="1" applyNumberFormat="1" applyFont="1" applyBorder="1" applyAlignment="1">
      <alignment horizontal="center" vertical="center"/>
    </xf>
    <xf numFmtId="176" fontId="0" fillId="0" borderId="58" xfId="1" applyNumberFormat="1" applyFont="1" applyBorder="1" applyAlignment="1">
      <alignment horizontal="center" vertical="center"/>
    </xf>
    <xf numFmtId="176" fontId="0" fillId="0" borderId="59" xfId="1" applyNumberFormat="1" applyFont="1" applyBorder="1" applyAlignment="1">
      <alignment horizontal="center" vertical="center"/>
    </xf>
    <xf numFmtId="176" fontId="0" fillId="0" borderId="61" xfId="1" applyNumberFormat="1" applyFon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  <xf numFmtId="177" fontId="0" fillId="0" borderId="6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top"/>
    </xf>
    <xf numFmtId="0" fontId="7" fillId="0" borderId="4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6" fontId="0" fillId="0" borderId="69" xfId="1" applyNumberFormat="1" applyFont="1" applyBorder="1" applyAlignment="1">
      <alignment horizontal="center" vertical="center"/>
    </xf>
    <xf numFmtId="0" fontId="0" fillId="0" borderId="19" xfId="0" applyBorder="1">
      <alignment vertical="center"/>
    </xf>
    <xf numFmtId="177" fontId="0" fillId="0" borderId="69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0" fillId="0" borderId="67" xfId="1" applyNumberFormat="1" applyFon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64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70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63" xfId="0" applyNumberFormat="1" applyBorder="1" applyAlignment="1">
      <alignment horizontal="center" vertical="center"/>
    </xf>
    <xf numFmtId="178" fontId="0" fillId="0" borderId="64" xfId="0" applyNumberFormat="1" applyBorder="1" applyAlignment="1">
      <alignment horizontal="center" vertical="center"/>
    </xf>
    <xf numFmtId="178" fontId="0" fillId="0" borderId="62" xfId="0" applyNumberForma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>
      <alignment vertical="center"/>
    </xf>
    <xf numFmtId="0" fontId="0" fillId="0" borderId="49" xfId="0" applyBorder="1">
      <alignment vertical="center"/>
    </xf>
    <xf numFmtId="0" fontId="0" fillId="0" borderId="34" xfId="0" applyBorder="1">
      <alignment vertical="center"/>
    </xf>
    <xf numFmtId="177" fontId="0" fillId="0" borderId="65" xfId="0" applyNumberFormat="1" applyBorder="1">
      <alignment vertical="center"/>
    </xf>
    <xf numFmtId="177" fontId="0" fillId="0" borderId="66" xfId="0" applyNumberFormat="1" applyBorder="1">
      <alignment vertical="center"/>
    </xf>
    <xf numFmtId="177" fontId="0" fillId="0" borderId="68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0" xfId="0">
      <alignment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77" fontId="0" fillId="0" borderId="3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6" fillId="0" borderId="47" xfId="0" applyNumberFormat="1" applyFont="1" applyBorder="1" applyAlignment="1">
      <alignment horizontal="center" vertical="center" wrapText="1"/>
    </xf>
    <xf numFmtId="177" fontId="6" fillId="0" borderId="5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2" fontId="0" fillId="0" borderId="27" xfId="0" applyNumberFormat="1" applyBorder="1" applyAlignment="1">
      <alignment horizontal="center" vertical="center" textRotation="255"/>
    </xf>
    <xf numFmtId="12" fontId="0" fillId="0" borderId="28" xfId="0" applyNumberForma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20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8" xfId="0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34</xdr:row>
      <xdr:rowOff>152400</xdr:rowOff>
    </xdr:from>
    <xdr:to>
      <xdr:col>2</xdr:col>
      <xdr:colOff>619125</xdr:colOff>
      <xdr:row>36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8E40C73-9CB3-4750-9015-D031288A02C6}"/>
            </a:ext>
          </a:extLst>
        </xdr:cNvPr>
        <xdr:cNvSpPr txBox="1">
          <a:spLocks noChangeArrowheads="1"/>
        </xdr:cNvSpPr>
      </xdr:nvSpPr>
      <xdr:spPr bwMode="auto">
        <a:xfrm>
          <a:off x="914400" y="10010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9525</xdr:colOff>
      <xdr:row>33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8E1798E-160F-4D32-B7C5-3A72C8818CCB}"/>
            </a:ext>
          </a:extLst>
        </xdr:cNvPr>
        <xdr:cNvSpPr>
          <a:spLocks noChangeShapeType="1"/>
        </xdr:cNvSpPr>
      </xdr:nvSpPr>
      <xdr:spPr bwMode="auto">
        <a:xfrm>
          <a:off x="1390650" y="4933950"/>
          <a:ext cx="1181100" cy="475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9525</xdr:rowOff>
    </xdr:from>
    <xdr:to>
      <xdr:col>6</xdr:col>
      <xdr:colOff>0</xdr:colOff>
      <xdr:row>32</xdr:row>
      <xdr:rowOff>485775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90BB80DF-D608-4123-80BE-81815F87C522}"/>
            </a:ext>
          </a:extLst>
        </xdr:cNvPr>
        <xdr:cNvSpPr>
          <a:spLocks noChangeShapeType="1"/>
        </xdr:cNvSpPr>
      </xdr:nvSpPr>
      <xdr:spPr bwMode="auto">
        <a:xfrm>
          <a:off x="3705225" y="4943475"/>
          <a:ext cx="1104900" cy="473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EBB18-5FB1-4159-8411-DF9038800193}">
  <dimension ref="A1:H33"/>
  <sheetViews>
    <sheetView zoomScaleNormal="100" workbookViewId="0">
      <selection activeCell="H8" sqref="H8"/>
    </sheetView>
  </sheetViews>
  <sheetFormatPr defaultRowHeight="13.5" x14ac:dyDescent="0.15"/>
  <cols>
    <col min="1" max="2" width="4.125" customWidth="1"/>
    <col min="3" max="3" width="13.125" customWidth="1"/>
    <col min="4" max="7" width="14.625" customWidth="1"/>
    <col min="8" max="8" width="16" customWidth="1"/>
  </cols>
  <sheetData>
    <row r="1" spans="1:8" x14ac:dyDescent="0.15">
      <c r="A1" t="s">
        <v>62</v>
      </c>
    </row>
    <row r="2" spans="1:8" ht="34.5" customHeight="1" x14ac:dyDescent="0.15">
      <c r="A2" s="107" t="s">
        <v>11</v>
      </c>
      <c r="B2" s="107"/>
      <c r="C2" s="107"/>
      <c r="D2" s="107"/>
      <c r="E2" s="107"/>
      <c r="F2" s="107"/>
      <c r="G2" s="107"/>
      <c r="H2" s="107"/>
    </row>
    <row r="3" spans="1:8" ht="24.75" customHeight="1" x14ac:dyDescent="0.15">
      <c r="A3" s="108" t="s">
        <v>30</v>
      </c>
      <c r="B3" s="108"/>
      <c r="C3" s="108"/>
      <c r="D3" s="108"/>
      <c r="E3" s="108"/>
      <c r="F3" s="108"/>
      <c r="G3" s="108"/>
      <c r="H3" s="108"/>
    </row>
    <row r="4" spans="1:8" ht="21.75" customHeight="1" x14ac:dyDescent="0.15">
      <c r="A4" s="109" t="s">
        <v>0</v>
      </c>
      <c r="B4" s="109"/>
      <c r="C4" s="109"/>
      <c r="D4" s="109"/>
      <c r="E4" s="109"/>
    </row>
    <row r="5" spans="1:8" ht="21.75" customHeight="1" x14ac:dyDescent="0.15"/>
    <row r="6" spans="1:8" ht="20.25" customHeight="1" x14ac:dyDescent="0.15">
      <c r="A6" s="110" t="s">
        <v>31</v>
      </c>
      <c r="B6" s="110"/>
      <c r="C6" s="110"/>
      <c r="D6" s="110"/>
      <c r="E6" s="110"/>
      <c r="F6" s="110"/>
      <c r="G6" s="110"/>
      <c r="H6" s="110"/>
    </row>
    <row r="7" spans="1:8" ht="9.75" customHeight="1" x14ac:dyDescent="0.15"/>
    <row r="8" spans="1:8" ht="39.75" customHeight="1" x14ac:dyDescent="0.15">
      <c r="D8" s="13" t="s">
        <v>18</v>
      </c>
      <c r="E8" s="11"/>
      <c r="F8" s="13" t="s">
        <v>1</v>
      </c>
      <c r="G8" s="37"/>
      <c r="H8" s="14" t="s">
        <v>32</v>
      </c>
    </row>
    <row r="9" spans="1:8" ht="21.75" customHeight="1" thickBot="1" x14ac:dyDescent="0.2"/>
    <row r="10" spans="1:8" ht="24" customHeight="1" x14ac:dyDescent="0.15">
      <c r="A10" s="111"/>
      <c r="B10" s="112"/>
      <c r="C10" s="112"/>
      <c r="D10" s="111" t="s">
        <v>15</v>
      </c>
      <c r="E10" s="115"/>
      <c r="F10" s="111" t="s">
        <v>16</v>
      </c>
      <c r="G10" s="115"/>
      <c r="H10" s="115" t="s">
        <v>17</v>
      </c>
    </row>
    <row r="11" spans="1:8" ht="25.5" customHeight="1" thickBot="1" x14ac:dyDescent="0.2">
      <c r="A11" s="113"/>
      <c r="B11" s="114"/>
      <c r="C11" s="114"/>
      <c r="D11" s="4" t="s">
        <v>13</v>
      </c>
      <c r="E11" s="3" t="s">
        <v>14</v>
      </c>
      <c r="F11" s="4" t="s">
        <v>13</v>
      </c>
      <c r="G11" s="3" t="s">
        <v>14</v>
      </c>
      <c r="H11" s="116"/>
    </row>
    <row r="12" spans="1:8" ht="13.5" customHeight="1" x14ac:dyDescent="0.15">
      <c r="A12" s="131" t="s">
        <v>34</v>
      </c>
      <c r="B12" s="125" t="s">
        <v>10</v>
      </c>
      <c r="C12" s="134" t="s">
        <v>9</v>
      </c>
      <c r="D12" s="5" t="s">
        <v>7</v>
      </c>
      <c r="E12" s="2" t="s">
        <v>7</v>
      </c>
      <c r="F12" s="5" t="s">
        <v>7</v>
      </c>
      <c r="G12" s="2" t="s">
        <v>7</v>
      </c>
      <c r="H12" s="2" t="s">
        <v>7</v>
      </c>
    </row>
    <row r="13" spans="1:8" ht="30" customHeight="1" x14ac:dyDescent="0.15">
      <c r="A13" s="132"/>
      <c r="B13" s="126"/>
      <c r="C13" s="124"/>
      <c r="D13" s="17"/>
      <c r="E13" s="38"/>
      <c r="F13" s="39"/>
      <c r="G13" s="40"/>
      <c r="H13" s="40"/>
    </row>
    <row r="14" spans="1:8" x14ac:dyDescent="0.15">
      <c r="A14" s="132"/>
      <c r="B14" s="126"/>
      <c r="C14" s="123" t="s">
        <v>2</v>
      </c>
      <c r="D14" s="7" t="s">
        <v>8</v>
      </c>
      <c r="E14" s="8" t="s">
        <v>8</v>
      </c>
      <c r="F14" s="7" t="s">
        <v>8</v>
      </c>
      <c r="G14" s="8" t="s">
        <v>8</v>
      </c>
      <c r="H14" s="8" t="s">
        <v>8</v>
      </c>
    </row>
    <row r="15" spans="1:8" ht="27" customHeight="1" x14ac:dyDescent="0.15">
      <c r="A15" s="132"/>
      <c r="B15" s="126"/>
      <c r="C15" s="124"/>
      <c r="D15" s="41"/>
      <c r="E15" s="42"/>
      <c r="F15" s="39"/>
      <c r="G15" s="40"/>
      <c r="H15" s="40"/>
    </row>
    <row r="16" spans="1:8" x14ac:dyDescent="0.15">
      <c r="A16" s="132"/>
      <c r="B16" s="126"/>
      <c r="C16" s="123" t="s">
        <v>3</v>
      </c>
      <c r="D16" s="9"/>
      <c r="E16" s="8"/>
      <c r="F16" s="9"/>
      <c r="G16" s="8"/>
      <c r="H16" s="10"/>
    </row>
    <row r="17" spans="1:8" ht="30" customHeight="1" x14ac:dyDescent="0.15">
      <c r="A17" s="132"/>
      <c r="B17" s="126"/>
      <c r="C17" s="124"/>
      <c r="D17" s="41"/>
      <c r="E17" s="42"/>
      <c r="F17" s="39"/>
      <c r="G17" s="42"/>
      <c r="H17" s="42"/>
    </row>
    <row r="18" spans="1:8" x14ac:dyDescent="0.15">
      <c r="A18" s="132"/>
      <c r="B18" s="126"/>
      <c r="C18" s="123" t="s">
        <v>4</v>
      </c>
      <c r="D18" s="9"/>
      <c r="E18" s="8"/>
      <c r="F18" s="9"/>
      <c r="G18" s="8"/>
      <c r="H18" s="10"/>
    </row>
    <row r="19" spans="1:8" ht="27.75" customHeight="1" x14ac:dyDescent="0.15">
      <c r="A19" s="132"/>
      <c r="B19" s="126"/>
      <c r="C19" s="124"/>
      <c r="D19" s="41"/>
      <c r="E19" s="42"/>
      <c r="F19" s="41"/>
      <c r="G19" s="42"/>
      <c r="H19" s="42"/>
    </row>
    <row r="20" spans="1:8" ht="39" customHeight="1" thickBot="1" x14ac:dyDescent="0.2">
      <c r="A20" s="132"/>
      <c r="B20" s="127"/>
      <c r="C20" s="35" t="s">
        <v>5</v>
      </c>
      <c r="D20" s="12"/>
      <c r="E20" s="43"/>
      <c r="F20" s="12"/>
      <c r="G20" s="43"/>
      <c r="H20" s="43"/>
    </row>
    <row r="21" spans="1:8" ht="42" customHeight="1" x14ac:dyDescent="0.15">
      <c r="A21" s="132"/>
      <c r="B21" s="128" t="s">
        <v>33</v>
      </c>
      <c r="C21" s="36" t="s">
        <v>6</v>
      </c>
      <c r="D21" s="44"/>
      <c r="E21" s="45"/>
      <c r="F21" s="44"/>
      <c r="G21" s="45"/>
      <c r="H21" s="45"/>
    </row>
    <row r="22" spans="1:8" x14ac:dyDescent="0.15">
      <c r="A22" s="132"/>
      <c r="B22" s="129"/>
      <c r="C22" s="123" t="s">
        <v>3</v>
      </c>
      <c r="D22" s="9"/>
      <c r="E22" s="8"/>
      <c r="F22" s="9"/>
      <c r="G22" s="8"/>
      <c r="H22" s="10"/>
    </row>
    <row r="23" spans="1:8" ht="28.5" customHeight="1" x14ac:dyDescent="0.15">
      <c r="A23" s="132"/>
      <c r="B23" s="129"/>
      <c r="C23" s="124"/>
      <c r="D23" s="41"/>
      <c r="E23" s="42"/>
      <c r="F23" s="41"/>
      <c r="G23" s="42"/>
      <c r="H23" s="42"/>
    </row>
    <row r="24" spans="1:8" x14ac:dyDescent="0.15">
      <c r="A24" s="132"/>
      <c r="B24" s="129"/>
      <c r="C24" s="110" t="s">
        <v>4</v>
      </c>
      <c r="D24" s="6"/>
      <c r="E24" s="8"/>
      <c r="F24" s="6"/>
      <c r="G24" s="46"/>
      <c r="H24" s="1"/>
    </row>
    <row r="25" spans="1:8" ht="30.75" customHeight="1" thickBot="1" x14ac:dyDescent="0.2">
      <c r="A25" s="133"/>
      <c r="B25" s="130"/>
      <c r="C25" s="114"/>
      <c r="D25" s="12"/>
      <c r="E25" s="43"/>
      <c r="F25" s="12"/>
      <c r="G25" s="43"/>
      <c r="H25" s="43"/>
    </row>
    <row r="26" spans="1:8" ht="42" customHeight="1" x14ac:dyDescent="0.15">
      <c r="A26" s="117" t="s">
        <v>35</v>
      </c>
      <c r="B26" s="118"/>
      <c r="C26" s="36" t="s">
        <v>6</v>
      </c>
      <c r="D26" s="44"/>
      <c r="E26" s="45"/>
      <c r="F26" s="44"/>
      <c r="G26" s="45"/>
      <c r="H26" s="45"/>
    </row>
    <row r="27" spans="1:8" x14ac:dyDescent="0.15">
      <c r="A27" s="119"/>
      <c r="B27" s="120"/>
      <c r="C27" s="123" t="s">
        <v>3</v>
      </c>
      <c r="D27" s="9"/>
      <c r="E27" s="8"/>
      <c r="F27" s="9"/>
      <c r="G27" s="8"/>
      <c r="H27" s="10"/>
    </row>
    <row r="28" spans="1:8" ht="28.5" customHeight="1" x14ac:dyDescent="0.15">
      <c r="A28" s="119"/>
      <c r="B28" s="120"/>
      <c r="C28" s="124"/>
      <c r="D28" s="41"/>
      <c r="E28" s="42"/>
      <c r="F28" s="41"/>
      <c r="G28" s="42"/>
      <c r="H28" s="42"/>
    </row>
    <row r="29" spans="1:8" x14ac:dyDescent="0.15">
      <c r="A29" s="119"/>
      <c r="B29" s="120"/>
      <c r="C29" s="110" t="s">
        <v>4</v>
      </c>
      <c r="D29" s="6"/>
      <c r="E29" s="8"/>
      <c r="F29" s="6"/>
      <c r="G29" s="46"/>
      <c r="H29" s="1"/>
    </row>
    <row r="30" spans="1:8" ht="30.75" customHeight="1" thickBot="1" x14ac:dyDescent="0.2">
      <c r="A30" s="121"/>
      <c r="B30" s="122"/>
      <c r="C30" s="114"/>
      <c r="D30" s="12"/>
      <c r="E30" s="43"/>
      <c r="F30" s="12"/>
      <c r="G30" s="43"/>
      <c r="H30" s="43"/>
    </row>
    <row r="31" spans="1:8" ht="41.25" customHeight="1" x14ac:dyDescent="0.15">
      <c r="A31" s="117" t="s">
        <v>12</v>
      </c>
      <c r="B31" s="118"/>
      <c r="C31" s="36" t="s">
        <v>3</v>
      </c>
      <c r="D31" s="44"/>
      <c r="E31" s="45"/>
      <c r="F31" s="44"/>
      <c r="G31" s="45"/>
      <c r="H31" s="45"/>
    </row>
    <row r="32" spans="1:8" ht="42" customHeight="1" x14ac:dyDescent="0.15">
      <c r="A32" s="119"/>
      <c r="B32" s="120"/>
      <c r="C32" s="15" t="s">
        <v>4</v>
      </c>
      <c r="D32" s="47"/>
      <c r="E32" s="48"/>
      <c r="F32" s="47"/>
      <c r="G32" s="48"/>
      <c r="H32" s="48"/>
    </row>
    <row r="33" spans="1:8" ht="39" customHeight="1" thickBot="1" x14ac:dyDescent="0.2">
      <c r="A33" s="121"/>
      <c r="B33" s="122"/>
      <c r="C33" s="35" t="s">
        <v>5</v>
      </c>
      <c r="D33" s="12"/>
      <c r="E33" s="43"/>
      <c r="F33" s="12"/>
      <c r="G33" s="43"/>
      <c r="H33" s="43"/>
    </row>
  </sheetData>
  <mergeCells count="21">
    <mergeCell ref="A31:B33"/>
    <mergeCell ref="C27:C28"/>
    <mergeCell ref="C29:C30"/>
    <mergeCell ref="B12:B20"/>
    <mergeCell ref="B21:B25"/>
    <mergeCell ref="A26:B30"/>
    <mergeCell ref="A12:A25"/>
    <mergeCell ref="C12:C13"/>
    <mergeCell ref="C14:C15"/>
    <mergeCell ref="C16:C17"/>
    <mergeCell ref="C18:C19"/>
    <mergeCell ref="C22:C23"/>
    <mergeCell ref="C24:C25"/>
    <mergeCell ref="A2:H2"/>
    <mergeCell ref="A3:H3"/>
    <mergeCell ref="A4:E4"/>
    <mergeCell ref="A6:H6"/>
    <mergeCell ref="A10:C11"/>
    <mergeCell ref="D10:E10"/>
    <mergeCell ref="F10:G10"/>
    <mergeCell ref="H10:H11"/>
  </mergeCells>
  <phoneticPr fontId="2"/>
  <pageMargins left="0.47244094488188981" right="0.27559055118110237" top="0.51181102362204722" bottom="0.35433070866141736" header="3.937007874015748E-2" footer="0.19685039370078741"/>
  <pageSetup paperSize="9" orientation="portrait" horizontalDpi="300" verticalDpi="300" r:id="rId1"/>
  <headerFooter alignWithMargins="0">
    <oddHeader xml:space="preserve">&amp;R&amp;32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313E1-67A8-41F8-B065-7981747F3899}">
  <sheetPr>
    <pageSetUpPr fitToPage="1"/>
  </sheetPr>
  <dimension ref="A1:S60"/>
  <sheetViews>
    <sheetView showZeros="0" tabSelected="1" zoomScaleNormal="100" workbookViewId="0">
      <selection activeCell="P10" sqref="P10"/>
    </sheetView>
  </sheetViews>
  <sheetFormatPr defaultRowHeight="13.5" x14ac:dyDescent="0.15"/>
  <cols>
    <col min="1" max="1" width="4.25" customWidth="1"/>
    <col min="2" max="2" width="4.125" customWidth="1"/>
    <col min="3" max="3" width="20.625" customWidth="1"/>
    <col min="4" max="4" width="6.625" customWidth="1"/>
    <col min="5" max="5" width="2.125" customWidth="1"/>
    <col min="6" max="6" width="3.75" customWidth="1"/>
    <col min="7" max="7" width="2.125" customWidth="1"/>
    <col min="8" max="8" width="12.125" customWidth="1"/>
    <col min="9" max="9" width="8.625" customWidth="1"/>
    <col min="10" max="10" width="6.625" customWidth="1"/>
    <col min="11" max="11" width="2.125" customWidth="1"/>
    <col min="12" max="12" width="3.75" customWidth="1"/>
    <col min="13" max="13" width="2.125" customWidth="1"/>
    <col min="14" max="14" width="12.125" customWidth="1"/>
    <col min="15" max="15" width="8.625" customWidth="1"/>
    <col min="16" max="16" width="6.75" customWidth="1"/>
    <col min="17" max="17" width="6.5" customWidth="1"/>
    <col min="18" max="18" width="9.5" hidden="1" customWidth="1"/>
    <col min="19" max="19" width="9" hidden="1" customWidth="1"/>
  </cols>
  <sheetData>
    <row r="1" spans="1:19" x14ac:dyDescent="0.15">
      <c r="A1" s="135" t="s">
        <v>58</v>
      </c>
      <c r="B1" s="135"/>
      <c r="C1" s="135"/>
    </row>
    <row r="2" spans="1:19" ht="34.5" customHeight="1" x14ac:dyDescent="0.15">
      <c r="A2" s="107" t="s">
        <v>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9" ht="16.5" customHeight="1" thickBot="1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9" ht="14.25" customHeight="1" thickBot="1" x14ac:dyDescent="0.2">
      <c r="A4" s="136" t="s">
        <v>41</v>
      </c>
      <c r="B4" s="137"/>
      <c r="C4" s="138"/>
      <c r="D4" s="145" t="s">
        <v>24</v>
      </c>
      <c r="E4" s="145"/>
      <c r="F4" s="145"/>
      <c r="G4" s="145"/>
      <c r="H4" s="145"/>
      <c r="I4" s="145"/>
      <c r="J4" s="146" t="s">
        <v>25</v>
      </c>
      <c r="K4" s="147"/>
      <c r="L4" s="147"/>
      <c r="M4" s="147"/>
      <c r="N4" s="147"/>
      <c r="O4" s="148"/>
    </row>
    <row r="5" spans="1:19" ht="11.25" customHeight="1" x14ac:dyDescent="0.15">
      <c r="A5" s="139"/>
      <c r="B5" s="140"/>
      <c r="C5" s="141"/>
      <c r="D5" s="85" t="s">
        <v>21</v>
      </c>
      <c r="E5" s="149" t="s">
        <v>22</v>
      </c>
      <c r="F5" s="150"/>
      <c r="G5" s="150"/>
      <c r="H5" s="150"/>
      <c r="I5" s="151"/>
      <c r="J5" s="85" t="s">
        <v>19</v>
      </c>
      <c r="K5" s="149" t="s">
        <v>23</v>
      </c>
      <c r="L5" s="150"/>
      <c r="M5" s="150"/>
      <c r="N5" s="150"/>
      <c r="O5" s="151"/>
    </row>
    <row r="6" spans="1:19" ht="9.75" customHeight="1" x14ac:dyDescent="0.15">
      <c r="A6" s="139"/>
      <c r="B6" s="140"/>
      <c r="C6" s="141"/>
      <c r="D6" s="20" t="s">
        <v>20</v>
      </c>
      <c r="E6" s="152" t="s">
        <v>8</v>
      </c>
      <c r="F6" s="153"/>
      <c r="G6" s="153"/>
      <c r="H6" s="153"/>
      <c r="I6" s="154"/>
      <c r="J6" s="20" t="s">
        <v>7</v>
      </c>
      <c r="K6" s="152" t="s">
        <v>8</v>
      </c>
      <c r="L6" s="153"/>
      <c r="M6" s="153"/>
      <c r="N6" s="153"/>
      <c r="O6" s="154"/>
    </row>
    <row r="7" spans="1:19" ht="14.25" customHeight="1" thickBot="1" x14ac:dyDescent="0.2">
      <c r="A7" s="142"/>
      <c r="B7" s="143"/>
      <c r="C7" s="144"/>
      <c r="D7" s="61"/>
      <c r="E7" s="155"/>
      <c r="F7" s="156"/>
      <c r="G7" s="156"/>
      <c r="H7" s="156"/>
      <c r="I7" s="157"/>
      <c r="J7" s="61"/>
      <c r="K7" s="155"/>
      <c r="L7" s="156"/>
      <c r="M7" s="156"/>
      <c r="N7" s="156"/>
      <c r="O7" s="157"/>
    </row>
    <row r="8" spans="1:19" ht="14.25" customHeight="1" thickBot="1" x14ac:dyDescent="0.2">
      <c r="B8" s="66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9" ht="21" customHeight="1" thickBot="1" x14ac:dyDescent="0.2">
      <c r="A9" s="111" t="s">
        <v>45</v>
      </c>
      <c r="B9" s="112"/>
      <c r="C9" s="115"/>
      <c r="D9" s="160" t="s">
        <v>15</v>
      </c>
      <c r="E9" s="160"/>
      <c r="F9" s="160"/>
      <c r="G9" s="160"/>
      <c r="H9" s="160"/>
      <c r="I9" s="160"/>
      <c r="J9" s="111" t="s">
        <v>61</v>
      </c>
      <c r="K9" s="112"/>
      <c r="L9" s="112"/>
      <c r="M9" s="112"/>
      <c r="N9" s="112"/>
      <c r="O9" s="115"/>
    </row>
    <row r="10" spans="1:19" ht="21.75" customHeight="1" thickBot="1" x14ac:dyDescent="0.2">
      <c r="A10" s="113"/>
      <c r="B10" s="114"/>
      <c r="C10" s="116"/>
      <c r="D10" s="34" t="s">
        <v>54</v>
      </c>
      <c r="E10" s="170" t="s">
        <v>19</v>
      </c>
      <c r="F10" s="171"/>
      <c r="G10" s="170" t="s">
        <v>29</v>
      </c>
      <c r="H10" s="171"/>
      <c r="I10" s="31" t="s">
        <v>26</v>
      </c>
      <c r="J10" s="34" t="s">
        <v>54</v>
      </c>
      <c r="K10" s="170" t="s">
        <v>19</v>
      </c>
      <c r="L10" s="171"/>
      <c r="M10" s="170" t="s">
        <v>29</v>
      </c>
      <c r="N10" s="171"/>
      <c r="O10" s="31" t="s">
        <v>26</v>
      </c>
      <c r="R10" s="68" t="s">
        <v>44</v>
      </c>
      <c r="S10" s="68" t="s">
        <v>44</v>
      </c>
    </row>
    <row r="11" spans="1:19" ht="13.5" customHeight="1" x14ac:dyDescent="0.15">
      <c r="A11" s="161" t="s">
        <v>37</v>
      </c>
      <c r="B11" s="131" t="s">
        <v>28</v>
      </c>
      <c r="C11" s="141" t="s">
        <v>55</v>
      </c>
      <c r="D11" s="33" t="s">
        <v>43</v>
      </c>
      <c r="E11" s="98" t="str">
        <f t="shared" ref="E11:E19" si="0">VLOOKUP(D11,$R$10:$S$21,2,FALSE)</f>
        <v>　</v>
      </c>
      <c r="F11" s="49"/>
      <c r="G11" s="103" t="str">
        <f t="shared" ref="G11:G19" si="1">VLOOKUP(D11,$R$10:$S$21,2,FALSE)</f>
        <v>　</v>
      </c>
      <c r="H11" s="51"/>
      <c r="I11" s="19"/>
      <c r="J11" s="18" t="s">
        <v>43</v>
      </c>
      <c r="K11" s="98" t="str">
        <f t="shared" ref="K11:K19" si="2">VLOOKUP(J11,$R$10:$S$21,2,FALSE)</f>
        <v>　</v>
      </c>
      <c r="L11" s="49"/>
      <c r="M11" s="98" t="str">
        <f t="shared" ref="M11:M19" si="3">VLOOKUP(J11,$R$10:$S$21,2,FALSE)</f>
        <v>　</v>
      </c>
      <c r="N11" s="55"/>
      <c r="O11" s="19"/>
      <c r="R11" s="27">
        <v>10</v>
      </c>
      <c r="S11" s="25" t="s">
        <v>42</v>
      </c>
    </row>
    <row r="12" spans="1:19" ht="13.5" customHeight="1" x14ac:dyDescent="0.15">
      <c r="A12" s="162"/>
      <c r="B12" s="132"/>
      <c r="C12" s="141"/>
      <c r="D12" s="26" t="s">
        <v>43</v>
      </c>
      <c r="E12" s="99" t="str">
        <f t="shared" si="0"/>
        <v>　</v>
      </c>
      <c r="F12" s="50"/>
      <c r="G12" s="100" t="str">
        <f t="shared" si="1"/>
        <v>　</v>
      </c>
      <c r="H12" s="52"/>
      <c r="I12" s="28"/>
      <c r="J12" s="26" t="s">
        <v>43</v>
      </c>
      <c r="K12" s="100" t="str">
        <f t="shared" si="2"/>
        <v>　</v>
      </c>
      <c r="L12" s="50"/>
      <c r="M12" s="100" t="str">
        <f t="shared" si="3"/>
        <v>　</v>
      </c>
      <c r="N12" s="56"/>
      <c r="O12" s="28"/>
      <c r="R12" s="27">
        <v>11</v>
      </c>
      <c r="S12" s="25" t="s">
        <v>42</v>
      </c>
    </row>
    <row r="13" spans="1:19" ht="13.5" customHeight="1" x14ac:dyDescent="0.15">
      <c r="A13" s="162"/>
      <c r="B13" s="132"/>
      <c r="C13" s="141"/>
      <c r="D13" s="26" t="s">
        <v>43</v>
      </c>
      <c r="E13" s="100" t="str">
        <f t="shared" si="0"/>
        <v>　</v>
      </c>
      <c r="F13" s="50"/>
      <c r="G13" s="100" t="str">
        <f t="shared" si="1"/>
        <v>　</v>
      </c>
      <c r="H13" s="52"/>
      <c r="I13" s="28"/>
      <c r="J13" s="26" t="s">
        <v>43</v>
      </c>
      <c r="K13" s="100" t="str">
        <f t="shared" si="2"/>
        <v>　</v>
      </c>
      <c r="L13" s="50"/>
      <c r="M13" s="100" t="str">
        <f t="shared" si="3"/>
        <v>　</v>
      </c>
      <c r="N13" s="56"/>
      <c r="O13" s="28"/>
      <c r="R13" s="27">
        <v>12</v>
      </c>
      <c r="S13" s="25" t="s">
        <v>42</v>
      </c>
    </row>
    <row r="14" spans="1:19" ht="13.5" customHeight="1" x14ac:dyDescent="0.15">
      <c r="A14" s="162"/>
      <c r="B14" s="132"/>
      <c r="C14" s="141"/>
      <c r="D14" s="26" t="s">
        <v>43</v>
      </c>
      <c r="E14" s="100" t="str">
        <f t="shared" si="0"/>
        <v>　</v>
      </c>
      <c r="F14" s="50"/>
      <c r="G14" s="100" t="str">
        <f t="shared" si="1"/>
        <v>　</v>
      </c>
      <c r="H14" s="52"/>
      <c r="I14" s="28"/>
      <c r="J14" s="26" t="s">
        <v>43</v>
      </c>
      <c r="K14" s="100" t="str">
        <f t="shared" si="2"/>
        <v>　</v>
      </c>
      <c r="L14" s="50"/>
      <c r="M14" s="100" t="str">
        <f t="shared" si="3"/>
        <v>　</v>
      </c>
      <c r="N14" s="56"/>
      <c r="O14" s="28"/>
      <c r="R14" s="27">
        <v>43</v>
      </c>
      <c r="S14" s="25" t="s">
        <v>48</v>
      </c>
    </row>
    <row r="15" spans="1:19" ht="13.5" customHeight="1" x14ac:dyDescent="0.15">
      <c r="A15" s="162"/>
      <c r="B15" s="132"/>
      <c r="C15" s="141"/>
      <c r="D15" s="26" t="s">
        <v>43</v>
      </c>
      <c r="E15" s="100" t="str">
        <f t="shared" si="0"/>
        <v>　</v>
      </c>
      <c r="F15" s="50"/>
      <c r="G15" s="100" t="str">
        <f t="shared" si="1"/>
        <v>　</v>
      </c>
      <c r="H15" s="52"/>
      <c r="I15" s="28"/>
      <c r="J15" s="26" t="s">
        <v>43</v>
      </c>
      <c r="K15" s="100" t="str">
        <f t="shared" si="2"/>
        <v>　</v>
      </c>
      <c r="L15" s="50"/>
      <c r="M15" s="100" t="str">
        <f t="shared" si="3"/>
        <v>　</v>
      </c>
      <c r="N15" s="56"/>
      <c r="O15" s="28"/>
      <c r="R15" s="27">
        <v>45</v>
      </c>
      <c r="S15" s="25" t="s">
        <v>48</v>
      </c>
    </row>
    <row r="16" spans="1:19" ht="13.5" customHeight="1" x14ac:dyDescent="0.15">
      <c r="A16" s="162"/>
      <c r="B16" s="132"/>
      <c r="C16" s="141"/>
      <c r="D16" s="26" t="s">
        <v>43</v>
      </c>
      <c r="E16" s="101" t="str">
        <f t="shared" si="0"/>
        <v>　</v>
      </c>
      <c r="F16" s="50"/>
      <c r="G16" s="100" t="str">
        <f t="shared" si="1"/>
        <v>　</v>
      </c>
      <c r="H16" s="52"/>
      <c r="I16" s="28"/>
      <c r="J16" s="26" t="s">
        <v>43</v>
      </c>
      <c r="K16" s="100" t="str">
        <f t="shared" si="2"/>
        <v>　</v>
      </c>
      <c r="L16" s="50"/>
      <c r="M16" s="100" t="str">
        <f t="shared" si="3"/>
        <v>　</v>
      </c>
      <c r="N16" s="56"/>
      <c r="O16" s="28"/>
      <c r="R16" s="27">
        <v>46</v>
      </c>
      <c r="S16" s="25" t="s">
        <v>48</v>
      </c>
    </row>
    <row r="17" spans="1:19" ht="14.25" thickBot="1" x14ac:dyDescent="0.2">
      <c r="A17" s="162"/>
      <c r="B17" s="132"/>
      <c r="C17" s="144"/>
      <c r="D17" s="4" t="s">
        <v>43</v>
      </c>
      <c r="E17" s="102" t="str">
        <f t="shared" si="0"/>
        <v>　</v>
      </c>
      <c r="F17" s="69"/>
      <c r="G17" s="102" t="str">
        <f t="shared" si="1"/>
        <v>　</v>
      </c>
      <c r="H17" s="53"/>
      <c r="I17" s="24"/>
      <c r="J17" s="4" t="s">
        <v>43</v>
      </c>
      <c r="K17" s="99" t="str">
        <f t="shared" si="2"/>
        <v>　</v>
      </c>
      <c r="L17" s="69"/>
      <c r="M17" s="102" t="str">
        <f t="shared" si="3"/>
        <v>　</v>
      </c>
      <c r="N17" s="57"/>
      <c r="O17" s="32"/>
      <c r="R17" s="27">
        <v>50</v>
      </c>
      <c r="S17" s="25" t="s">
        <v>42</v>
      </c>
    </row>
    <row r="18" spans="1:19" ht="13.5" customHeight="1" x14ac:dyDescent="0.15">
      <c r="A18" s="162"/>
      <c r="B18" s="132"/>
      <c r="C18" s="163" t="s">
        <v>56</v>
      </c>
      <c r="D18" s="18" t="s">
        <v>43</v>
      </c>
      <c r="E18" s="98" t="str">
        <f t="shared" si="0"/>
        <v>　</v>
      </c>
      <c r="F18" s="70"/>
      <c r="G18" s="98" t="str">
        <f t="shared" si="1"/>
        <v>　</v>
      </c>
      <c r="H18" s="54"/>
      <c r="I18" s="23"/>
      <c r="J18" s="33" t="s">
        <v>43</v>
      </c>
      <c r="K18" s="98" t="str">
        <f t="shared" si="2"/>
        <v>　</v>
      </c>
      <c r="L18" s="71"/>
      <c r="M18" s="98" t="str">
        <f t="shared" si="3"/>
        <v>　</v>
      </c>
      <c r="N18" s="58"/>
      <c r="O18" s="30"/>
      <c r="R18" s="27">
        <v>70</v>
      </c>
      <c r="S18" s="25" t="s">
        <v>42</v>
      </c>
    </row>
    <row r="19" spans="1:19" ht="13.5" customHeight="1" thickBot="1" x14ac:dyDescent="0.2">
      <c r="A19" s="162"/>
      <c r="B19" s="132"/>
      <c r="C19" s="164"/>
      <c r="D19" s="4" t="s">
        <v>43</v>
      </c>
      <c r="E19" s="102" t="str">
        <f t="shared" si="0"/>
        <v>　</v>
      </c>
      <c r="F19" s="80"/>
      <c r="G19" s="102" t="str">
        <f t="shared" si="1"/>
        <v>　</v>
      </c>
      <c r="H19" s="86"/>
      <c r="I19" s="21"/>
      <c r="J19" s="4" t="s">
        <v>43</v>
      </c>
      <c r="K19" s="102" t="str">
        <f t="shared" si="2"/>
        <v>　</v>
      </c>
      <c r="L19" s="80"/>
      <c r="M19" s="102" t="str">
        <f t="shared" si="3"/>
        <v>　</v>
      </c>
      <c r="N19" s="87"/>
      <c r="O19" s="21"/>
      <c r="R19" s="27">
        <v>80</v>
      </c>
      <c r="S19" s="25" t="s">
        <v>48</v>
      </c>
    </row>
    <row r="20" spans="1:19" ht="13.5" customHeight="1" x14ac:dyDescent="0.15">
      <c r="A20" s="162"/>
      <c r="B20" s="132"/>
      <c r="C20" s="167" t="s">
        <v>57</v>
      </c>
      <c r="D20" s="81" t="s">
        <v>43</v>
      </c>
      <c r="E20" s="103" t="str">
        <f>VLOOKUP(D20,$R$23:$S$31,2,FALSE)</f>
        <v>　</v>
      </c>
      <c r="F20" s="72"/>
      <c r="G20" s="104" t="str">
        <f>VLOOKUP(D20,$R$23:$S$31,2,FALSE)</f>
        <v>　</v>
      </c>
      <c r="H20" s="97"/>
      <c r="I20" s="22"/>
      <c r="J20" s="81" t="s">
        <v>43</v>
      </c>
      <c r="K20" s="103" t="str">
        <f>VLOOKUP(J20,$R$23:$S$31,2,FALSE)</f>
        <v>　</v>
      </c>
      <c r="L20" s="72"/>
      <c r="M20" s="104" t="str">
        <f>VLOOKUP(J20,$R$23:$S$31,2,FALSE)</f>
        <v>　</v>
      </c>
      <c r="N20" s="92"/>
      <c r="O20" s="22"/>
      <c r="R20" s="27">
        <v>30</v>
      </c>
      <c r="S20" s="25" t="s">
        <v>48</v>
      </c>
    </row>
    <row r="21" spans="1:19" ht="13.5" customHeight="1" x14ac:dyDescent="0.15">
      <c r="A21" s="162"/>
      <c r="B21" s="132"/>
      <c r="C21" s="168"/>
      <c r="D21" s="82" t="s">
        <v>43</v>
      </c>
      <c r="E21" s="100" t="str">
        <f>VLOOKUP(D21,$R$23:$S$31,2,FALSE)</f>
        <v>　</v>
      </c>
      <c r="F21" s="73"/>
      <c r="G21" s="105" t="str">
        <f>VLOOKUP(D21,$R$23:$S$31,2,FALSE)</f>
        <v>　</v>
      </c>
      <c r="H21" s="94"/>
      <c r="I21" s="16"/>
      <c r="J21" s="82" t="s">
        <v>43</v>
      </c>
      <c r="K21" s="100" t="str">
        <f>VLOOKUP(J21,$R$23:$S$31,2,FALSE)</f>
        <v>　</v>
      </c>
      <c r="L21" s="73"/>
      <c r="M21" s="105" t="str">
        <f>VLOOKUP(J21,$R$23:$S$31,2,FALSE)</f>
        <v>　</v>
      </c>
      <c r="N21" s="93"/>
      <c r="O21" s="16"/>
      <c r="R21" s="27">
        <v>31</v>
      </c>
      <c r="S21" s="25" t="s">
        <v>48</v>
      </c>
    </row>
    <row r="22" spans="1:19" ht="13.5" customHeight="1" x14ac:dyDescent="0.15">
      <c r="A22" s="162"/>
      <c r="B22" s="132"/>
      <c r="C22" s="168"/>
      <c r="D22" s="82" t="s">
        <v>43</v>
      </c>
      <c r="E22" s="100" t="str">
        <f>VLOOKUP(D22,$R$23:$S$31,2,FALSE)</f>
        <v>　</v>
      </c>
      <c r="F22" s="73"/>
      <c r="G22" s="105" t="str">
        <f>VLOOKUP(D22,$R$23:$S$31,2,FALSE)</f>
        <v>　</v>
      </c>
      <c r="H22" s="95"/>
      <c r="I22" s="16"/>
      <c r="J22" s="82" t="s">
        <v>43</v>
      </c>
      <c r="K22" s="100" t="str">
        <f>VLOOKUP(J22,$R$23:$S$31,2,FALSE)</f>
        <v>　</v>
      </c>
      <c r="L22" s="73"/>
      <c r="M22" s="105" t="str">
        <f>VLOOKUP(J22,$R$23:$S$31,2,FALSE)</f>
        <v>　</v>
      </c>
      <c r="N22" s="94"/>
      <c r="O22" s="16"/>
      <c r="S22" s="64"/>
    </row>
    <row r="23" spans="1:19" ht="13.5" customHeight="1" x14ac:dyDescent="0.15">
      <c r="A23" s="162"/>
      <c r="B23" s="132"/>
      <c r="C23" s="168"/>
      <c r="D23" s="82" t="s">
        <v>43</v>
      </c>
      <c r="E23" s="100" t="str">
        <f>VLOOKUP(D23,$R$23:$S$31,2,FALSE)</f>
        <v>　</v>
      </c>
      <c r="F23" s="73"/>
      <c r="G23" s="105" t="str">
        <f>VLOOKUP(D23,$R$23:$S$31,2,FALSE)</f>
        <v>　</v>
      </c>
      <c r="H23" s="95"/>
      <c r="I23" s="16"/>
      <c r="J23" s="82" t="s">
        <v>43</v>
      </c>
      <c r="K23" s="100" t="str">
        <f>VLOOKUP(J23,$R$23:$S$31,2,FALSE)</f>
        <v>　</v>
      </c>
      <c r="L23" s="73"/>
      <c r="M23" s="105" t="str">
        <f>VLOOKUP(J23,$R$23:$S$31,2,FALSE)</f>
        <v>　</v>
      </c>
      <c r="N23" s="95"/>
      <c r="O23" s="16"/>
      <c r="R23" s="68" t="s">
        <v>44</v>
      </c>
      <c r="S23" s="68" t="s">
        <v>44</v>
      </c>
    </row>
    <row r="24" spans="1:19" ht="13.5" customHeight="1" x14ac:dyDescent="0.15">
      <c r="A24" s="162"/>
      <c r="B24" s="132"/>
      <c r="C24" s="168"/>
      <c r="D24" s="82" t="s">
        <v>43</v>
      </c>
      <c r="E24" s="100" t="str">
        <f>VLOOKUP(D24,$R$23:$S$31,2,FALSE)</f>
        <v>　</v>
      </c>
      <c r="F24" s="73"/>
      <c r="G24" s="105" t="str">
        <f>VLOOKUP(D24,$R$23:$S$31,2,FALSE)</f>
        <v>　</v>
      </c>
      <c r="H24" s="95"/>
      <c r="I24" s="16"/>
      <c r="J24" s="82" t="s">
        <v>43</v>
      </c>
      <c r="K24" s="100" t="str">
        <f>VLOOKUP(J24,$R$23:$S$31,2,FALSE)</f>
        <v>　</v>
      </c>
      <c r="L24" s="73"/>
      <c r="M24" s="105" t="str">
        <f>VLOOKUP(J24,$R$23:$S$31,2,FALSE)</f>
        <v>　</v>
      </c>
      <c r="N24" s="95"/>
      <c r="O24" s="16"/>
      <c r="R24" s="27" t="s">
        <v>49</v>
      </c>
      <c r="S24" s="25" t="s">
        <v>42</v>
      </c>
    </row>
    <row r="25" spans="1:19" ht="13.5" customHeight="1" thickBot="1" x14ac:dyDescent="0.2">
      <c r="A25" s="162"/>
      <c r="B25" s="132"/>
      <c r="C25" s="169"/>
      <c r="D25" s="83" t="s">
        <v>43</v>
      </c>
      <c r="E25" s="102" t="str">
        <f>VLOOKUP(D25,$R$23:$S$31,2,FALSE)</f>
        <v>　</v>
      </c>
      <c r="F25" s="74"/>
      <c r="G25" s="106" t="str">
        <f>VLOOKUP(D25,$R$23:$S$31,2,FALSE)</f>
        <v>　</v>
      </c>
      <c r="H25" s="96"/>
      <c r="I25" s="21"/>
      <c r="J25" s="83" t="s">
        <v>43</v>
      </c>
      <c r="K25" s="102" t="str">
        <f>VLOOKUP(J25,$R$23:$S$31,2,FALSE)</f>
        <v>　</v>
      </c>
      <c r="L25" s="74"/>
      <c r="M25" s="106" t="str">
        <f>VLOOKUP(J25,$R$23:$S$31,2,FALSE)</f>
        <v>　</v>
      </c>
      <c r="N25" s="96"/>
      <c r="O25" s="21"/>
      <c r="R25" s="27" t="s">
        <v>50</v>
      </c>
      <c r="S25" s="25" t="s">
        <v>48</v>
      </c>
    </row>
    <row r="26" spans="1:19" ht="27" customHeight="1" thickBot="1" x14ac:dyDescent="0.2">
      <c r="A26" s="162"/>
      <c r="B26" s="133"/>
      <c r="C26" s="84" t="s">
        <v>36</v>
      </c>
      <c r="D26" s="63"/>
      <c r="E26" s="180">
        <f>SUMIF(E11:E19,"＋",F11:F19)-SUMIF(E11:E19,"－",F11:F19)</f>
        <v>0</v>
      </c>
      <c r="F26" s="181"/>
      <c r="G26" s="158">
        <f>SUMIF(G11:G25,"＋",H11:H25)-SUMIF(G11:G25,"－",H11:H25)</f>
        <v>0</v>
      </c>
      <c r="H26" s="159"/>
      <c r="I26" s="29"/>
      <c r="J26" s="63"/>
      <c r="K26" s="180">
        <f>SUMIF(K11:K19,"＋",L11:L19)-SUMIF(K11:K19,"－",L11:L19)</f>
        <v>0</v>
      </c>
      <c r="L26" s="181"/>
      <c r="M26" s="158">
        <f>SUMIF(M11:M25,"＋",N11:N25)-SUMIF(M11:M25,"－",N11:N25)</f>
        <v>0</v>
      </c>
      <c r="N26" s="159"/>
      <c r="O26" s="29"/>
      <c r="R26" s="27" t="s">
        <v>51</v>
      </c>
      <c r="S26" s="25" t="s">
        <v>42</v>
      </c>
    </row>
    <row r="27" spans="1:19" ht="13.5" customHeight="1" x14ac:dyDescent="0.15">
      <c r="A27" s="162"/>
      <c r="B27" s="165" t="s">
        <v>38</v>
      </c>
      <c r="C27" s="141" t="s">
        <v>55</v>
      </c>
      <c r="D27" s="33" t="s">
        <v>43</v>
      </c>
      <c r="E27" s="98" t="str">
        <f t="shared" ref="E27:E35" si="4">VLOOKUP(D27,$R$10:$S$21,2,FALSE)</f>
        <v>　</v>
      </c>
      <c r="F27" s="49"/>
      <c r="G27" s="103" t="str">
        <f t="shared" ref="G27:G35" si="5">VLOOKUP(D27,$R$10:$S$21,2,FALSE)</f>
        <v>　</v>
      </c>
      <c r="H27" s="51"/>
      <c r="I27" s="19"/>
      <c r="J27" s="18" t="s">
        <v>43</v>
      </c>
      <c r="K27" s="98" t="str">
        <f>VLOOKUP(J27,$R$10:$S$21,2,FALSE)</f>
        <v>　</v>
      </c>
      <c r="L27" s="49"/>
      <c r="M27" s="98" t="str">
        <f t="shared" ref="M27:M35" si="6">VLOOKUP(J27,$R$10:$S$21,2,FALSE)</f>
        <v>　</v>
      </c>
      <c r="N27" s="55"/>
      <c r="O27" s="19"/>
      <c r="R27" s="27" t="s">
        <v>59</v>
      </c>
      <c r="S27" s="25" t="s">
        <v>42</v>
      </c>
    </row>
    <row r="28" spans="1:19" ht="13.5" customHeight="1" x14ac:dyDescent="0.15">
      <c r="A28" s="162"/>
      <c r="B28" s="166"/>
      <c r="C28" s="141"/>
      <c r="D28" s="26" t="s">
        <v>43</v>
      </c>
      <c r="E28" s="99" t="str">
        <f t="shared" si="4"/>
        <v>　</v>
      </c>
      <c r="F28" s="50"/>
      <c r="G28" s="100" t="str">
        <f t="shared" si="5"/>
        <v>　</v>
      </c>
      <c r="H28" s="52"/>
      <c r="I28" s="28"/>
      <c r="J28" s="26" t="s">
        <v>43</v>
      </c>
      <c r="K28" s="100" t="str">
        <f t="shared" ref="K28:K35" si="7">VLOOKUP(J28,$R$10:$S$21,2,FALSE)</f>
        <v>　</v>
      </c>
      <c r="L28" s="50"/>
      <c r="M28" s="100" t="str">
        <f t="shared" si="6"/>
        <v>　</v>
      </c>
      <c r="N28" s="56"/>
      <c r="O28" s="28"/>
      <c r="R28" s="27" t="s">
        <v>60</v>
      </c>
      <c r="S28" s="25" t="s">
        <v>48</v>
      </c>
    </row>
    <row r="29" spans="1:19" ht="13.5" customHeight="1" x14ac:dyDescent="0.15">
      <c r="A29" s="162"/>
      <c r="B29" s="166"/>
      <c r="C29" s="141"/>
      <c r="D29" s="26" t="s">
        <v>43</v>
      </c>
      <c r="E29" s="100" t="str">
        <f t="shared" si="4"/>
        <v>　</v>
      </c>
      <c r="F29" s="50"/>
      <c r="G29" s="100" t="str">
        <f t="shared" si="5"/>
        <v>　</v>
      </c>
      <c r="H29" s="52"/>
      <c r="I29" s="28"/>
      <c r="J29" s="26" t="s">
        <v>43</v>
      </c>
      <c r="K29" s="100" t="str">
        <f t="shared" si="7"/>
        <v>　</v>
      </c>
      <c r="L29" s="50"/>
      <c r="M29" s="100" t="str">
        <f t="shared" si="6"/>
        <v>　</v>
      </c>
      <c r="N29" s="56"/>
      <c r="O29" s="28"/>
      <c r="R29" s="27" t="s">
        <v>63</v>
      </c>
      <c r="S29" s="25" t="s">
        <v>48</v>
      </c>
    </row>
    <row r="30" spans="1:19" ht="13.5" customHeight="1" x14ac:dyDescent="0.15">
      <c r="A30" s="162"/>
      <c r="B30" s="166"/>
      <c r="C30" s="141"/>
      <c r="D30" s="26" t="s">
        <v>43</v>
      </c>
      <c r="E30" s="100" t="str">
        <f t="shared" si="4"/>
        <v>　</v>
      </c>
      <c r="F30" s="50"/>
      <c r="G30" s="100" t="str">
        <f t="shared" si="5"/>
        <v>　</v>
      </c>
      <c r="H30" s="52"/>
      <c r="I30" s="28"/>
      <c r="J30" s="26" t="s">
        <v>43</v>
      </c>
      <c r="K30" s="100" t="str">
        <f t="shared" si="7"/>
        <v>　</v>
      </c>
      <c r="L30" s="50"/>
      <c r="M30" s="100" t="str">
        <f t="shared" si="6"/>
        <v>　</v>
      </c>
      <c r="N30" s="56"/>
      <c r="O30" s="28"/>
      <c r="R30" s="27" t="s">
        <v>52</v>
      </c>
      <c r="S30" s="25" t="s">
        <v>42</v>
      </c>
    </row>
    <row r="31" spans="1:19" ht="13.5" customHeight="1" x14ac:dyDescent="0.15">
      <c r="A31" s="162"/>
      <c r="B31" s="166"/>
      <c r="C31" s="141"/>
      <c r="D31" s="26" t="s">
        <v>43</v>
      </c>
      <c r="E31" s="100" t="str">
        <f t="shared" si="4"/>
        <v>　</v>
      </c>
      <c r="F31" s="50"/>
      <c r="G31" s="100" t="str">
        <f t="shared" si="5"/>
        <v>　</v>
      </c>
      <c r="H31" s="52"/>
      <c r="I31" s="28"/>
      <c r="J31" s="26" t="s">
        <v>43</v>
      </c>
      <c r="K31" s="100" t="str">
        <f t="shared" si="7"/>
        <v>　</v>
      </c>
      <c r="L31" s="50"/>
      <c r="M31" s="100" t="str">
        <f t="shared" si="6"/>
        <v>　</v>
      </c>
      <c r="N31" s="56"/>
      <c r="O31" s="28"/>
      <c r="R31" s="27" t="s">
        <v>53</v>
      </c>
      <c r="S31" s="25" t="s">
        <v>48</v>
      </c>
    </row>
    <row r="32" spans="1:19" ht="13.5" customHeight="1" x14ac:dyDescent="0.15">
      <c r="A32" s="162"/>
      <c r="B32" s="166"/>
      <c r="C32" s="141"/>
      <c r="D32" s="26" t="s">
        <v>43</v>
      </c>
      <c r="E32" s="101" t="str">
        <f t="shared" si="4"/>
        <v>　</v>
      </c>
      <c r="F32" s="50"/>
      <c r="G32" s="100" t="str">
        <f t="shared" si="5"/>
        <v>　</v>
      </c>
      <c r="H32" s="52"/>
      <c r="I32" s="28"/>
      <c r="J32" s="26" t="s">
        <v>43</v>
      </c>
      <c r="K32" s="100" t="str">
        <f t="shared" si="7"/>
        <v>　</v>
      </c>
      <c r="L32" s="50"/>
      <c r="M32" s="100" t="str">
        <f t="shared" si="6"/>
        <v>　</v>
      </c>
      <c r="N32" s="56"/>
      <c r="O32" s="28"/>
    </row>
    <row r="33" spans="1:19" ht="13.5" customHeight="1" thickBot="1" x14ac:dyDescent="0.2">
      <c r="A33" s="162"/>
      <c r="B33" s="166"/>
      <c r="C33" s="144"/>
      <c r="D33" s="4" t="s">
        <v>43</v>
      </c>
      <c r="E33" s="102" t="str">
        <f t="shared" si="4"/>
        <v>　</v>
      </c>
      <c r="F33" s="69"/>
      <c r="G33" s="102" t="str">
        <f t="shared" si="5"/>
        <v>　</v>
      </c>
      <c r="H33" s="53"/>
      <c r="I33" s="24"/>
      <c r="J33" s="4" t="s">
        <v>43</v>
      </c>
      <c r="K33" s="99" t="str">
        <f t="shared" si="7"/>
        <v>　</v>
      </c>
      <c r="L33" s="69"/>
      <c r="M33" s="102" t="str">
        <f t="shared" si="6"/>
        <v>　</v>
      </c>
      <c r="N33" s="57"/>
      <c r="O33" s="32"/>
    </row>
    <row r="34" spans="1:19" ht="13.5" customHeight="1" x14ac:dyDescent="0.15">
      <c r="A34" s="162"/>
      <c r="B34" s="166"/>
      <c r="C34" s="163" t="s">
        <v>56</v>
      </c>
      <c r="D34" s="18" t="s">
        <v>43</v>
      </c>
      <c r="E34" s="98" t="str">
        <f t="shared" si="4"/>
        <v>　</v>
      </c>
      <c r="F34" s="70"/>
      <c r="G34" s="98" t="str">
        <f t="shared" si="5"/>
        <v>　</v>
      </c>
      <c r="H34" s="54"/>
      <c r="I34" s="23"/>
      <c r="J34" s="33" t="s">
        <v>43</v>
      </c>
      <c r="K34" s="98" t="str">
        <f t="shared" si="7"/>
        <v>　</v>
      </c>
      <c r="L34" s="71"/>
      <c r="M34" s="98" t="str">
        <f t="shared" si="6"/>
        <v>　</v>
      </c>
      <c r="N34" s="58"/>
      <c r="O34" s="30"/>
      <c r="S34" s="64"/>
    </row>
    <row r="35" spans="1:19" ht="13.5" customHeight="1" thickBot="1" x14ac:dyDescent="0.2">
      <c r="A35" s="162"/>
      <c r="B35" s="166"/>
      <c r="C35" s="164"/>
      <c r="D35" s="4" t="s">
        <v>43</v>
      </c>
      <c r="E35" s="102" t="str">
        <f t="shared" si="4"/>
        <v>　</v>
      </c>
      <c r="F35" s="80"/>
      <c r="G35" s="102" t="str">
        <f t="shared" si="5"/>
        <v>　</v>
      </c>
      <c r="H35" s="86"/>
      <c r="I35" s="21"/>
      <c r="J35" s="4" t="s">
        <v>43</v>
      </c>
      <c r="K35" s="102" t="str">
        <f t="shared" si="7"/>
        <v>　</v>
      </c>
      <c r="L35" s="80"/>
      <c r="M35" s="102" t="str">
        <f t="shared" si="6"/>
        <v>　</v>
      </c>
      <c r="N35" s="87"/>
      <c r="O35" s="21"/>
      <c r="S35" s="64"/>
    </row>
    <row r="36" spans="1:19" ht="13.5" customHeight="1" x14ac:dyDescent="0.15">
      <c r="A36" s="162"/>
      <c r="B36" s="166"/>
      <c r="C36" s="167" t="s">
        <v>57</v>
      </c>
      <c r="D36" s="81" t="s">
        <v>43</v>
      </c>
      <c r="E36" s="103" t="str">
        <f>VLOOKUP(D36,$R$23:$S$31,2,FALSE)</f>
        <v>　</v>
      </c>
      <c r="F36" s="72"/>
      <c r="G36" s="104" t="str">
        <f>VLOOKUP(D36,$R$23:$S$31,2,FALSE)</f>
        <v>　</v>
      </c>
      <c r="H36" s="97"/>
      <c r="I36" s="22"/>
      <c r="J36" s="81" t="s">
        <v>43</v>
      </c>
      <c r="K36" s="103" t="str">
        <f>VLOOKUP(J36,$R$23:$S$31,2,FALSE)</f>
        <v>　</v>
      </c>
      <c r="L36" s="72"/>
      <c r="M36" s="104" t="str">
        <f>VLOOKUP(J36,$R$23:$S$31,2,FALSE)</f>
        <v>　</v>
      </c>
      <c r="N36" s="97"/>
      <c r="O36" s="22"/>
      <c r="S36" s="64"/>
    </row>
    <row r="37" spans="1:19" ht="13.5" customHeight="1" x14ac:dyDescent="0.15">
      <c r="A37" s="162"/>
      <c r="B37" s="166"/>
      <c r="C37" s="168"/>
      <c r="D37" s="82" t="s">
        <v>43</v>
      </c>
      <c r="E37" s="100" t="str">
        <f>VLOOKUP(D37,$R$23:$S$31,2,FALSE)</f>
        <v>　</v>
      </c>
      <c r="F37" s="73"/>
      <c r="G37" s="105" t="str">
        <f>VLOOKUP(D37,$R$23:$S$31,2,FALSE)</f>
        <v>　</v>
      </c>
      <c r="H37" s="94"/>
      <c r="I37" s="16"/>
      <c r="J37" s="82" t="s">
        <v>43</v>
      </c>
      <c r="K37" s="100" t="str">
        <f>VLOOKUP(J37,$R$23:$S$31,2,FALSE)</f>
        <v>　</v>
      </c>
      <c r="L37" s="73"/>
      <c r="M37" s="105" t="str">
        <f>VLOOKUP(J37,$R$23:$S$31,2,FALSE)</f>
        <v>　</v>
      </c>
      <c r="N37" s="94"/>
      <c r="O37" s="16"/>
      <c r="S37" s="64"/>
    </row>
    <row r="38" spans="1:19" ht="13.5" customHeight="1" x14ac:dyDescent="0.15">
      <c r="A38" s="162"/>
      <c r="B38" s="166"/>
      <c r="C38" s="168"/>
      <c r="D38" s="82" t="s">
        <v>43</v>
      </c>
      <c r="E38" s="100" t="str">
        <f>VLOOKUP(D38,$R$23:$S$31,2,FALSE)</f>
        <v>　</v>
      </c>
      <c r="F38" s="73"/>
      <c r="G38" s="105" t="str">
        <f>VLOOKUP(D38,$R$23:$S$31,2,FALSE)</f>
        <v>　</v>
      </c>
      <c r="H38" s="95"/>
      <c r="I38" s="16"/>
      <c r="J38" s="82" t="s">
        <v>43</v>
      </c>
      <c r="K38" s="100" t="str">
        <f>VLOOKUP(J38,$R$23:$S$31,2,FALSE)</f>
        <v>　</v>
      </c>
      <c r="L38" s="73"/>
      <c r="M38" s="105" t="str">
        <f>VLOOKUP(J38,$R$23:$S$31,2,FALSE)</f>
        <v>　</v>
      </c>
      <c r="N38" s="95"/>
      <c r="O38" s="16"/>
    </row>
    <row r="39" spans="1:19" ht="13.5" customHeight="1" x14ac:dyDescent="0.15">
      <c r="A39" s="162"/>
      <c r="B39" s="166"/>
      <c r="C39" s="168"/>
      <c r="D39" s="82" t="s">
        <v>43</v>
      </c>
      <c r="E39" s="100" t="str">
        <f>VLOOKUP(D39,$R$23:$S$31,2,FALSE)</f>
        <v>　</v>
      </c>
      <c r="F39" s="73"/>
      <c r="G39" s="105" t="str">
        <f>VLOOKUP(D39,$R$23:$S$31,2,FALSE)</f>
        <v>　</v>
      </c>
      <c r="H39" s="95"/>
      <c r="I39" s="16"/>
      <c r="J39" s="82" t="s">
        <v>43</v>
      </c>
      <c r="K39" s="100" t="str">
        <f>VLOOKUP(J39,$R$23:$S$31,2,FALSE)</f>
        <v>　</v>
      </c>
      <c r="L39" s="73"/>
      <c r="M39" s="105" t="str">
        <f>VLOOKUP(J39,$R$23:$S$31,2,FALSE)</f>
        <v>　</v>
      </c>
      <c r="N39" s="95"/>
      <c r="O39" s="16"/>
    </row>
    <row r="40" spans="1:19" ht="13.5" customHeight="1" x14ac:dyDescent="0.15">
      <c r="A40" s="162"/>
      <c r="B40" s="166"/>
      <c r="C40" s="168"/>
      <c r="D40" s="82" t="s">
        <v>43</v>
      </c>
      <c r="E40" s="100" t="str">
        <f>VLOOKUP(D40,$R$23:$S$31,2,FALSE)</f>
        <v>　</v>
      </c>
      <c r="F40" s="73"/>
      <c r="G40" s="105" t="str">
        <f>VLOOKUP(D40,$R$23:$S$31,2,FALSE)</f>
        <v>　</v>
      </c>
      <c r="H40" s="95"/>
      <c r="I40" s="16"/>
      <c r="J40" s="82" t="s">
        <v>43</v>
      </c>
      <c r="K40" s="100" t="str">
        <f>VLOOKUP(J40,$R$23:$S$31,2,FALSE)</f>
        <v>　</v>
      </c>
      <c r="L40" s="73"/>
      <c r="M40" s="105" t="str">
        <f>VLOOKUP(J40,$R$23:$S$31,2,FALSE)</f>
        <v>　</v>
      </c>
      <c r="N40" s="95"/>
      <c r="O40" s="16"/>
    </row>
    <row r="41" spans="1:19" ht="13.5" customHeight="1" thickBot="1" x14ac:dyDescent="0.2">
      <c r="A41" s="162"/>
      <c r="B41" s="166"/>
      <c r="C41" s="169"/>
      <c r="D41" s="83" t="s">
        <v>43</v>
      </c>
      <c r="E41" s="102" t="str">
        <f>VLOOKUP(D41,$R$23:$S$31,2,FALSE)</f>
        <v>　</v>
      </c>
      <c r="F41" s="74"/>
      <c r="G41" s="106" t="str">
        <f>VLOOKUP(D41,$R$23:$S$31,2,FALSE)</f>
        <v>　</v>
      </c>
      <c r="H41" s="96"/>
      <c r="I41" s="21"/>
      <c r="J41" s="83" t="s">
        <v>43</v>
      </c>
      <c r="K41" s="102" t="str">
        <f>VLOOKUP(J41,$R$23:$S$31,2,FALSE)</f>
        <v>　</v>
      </c>
      <c r="L41" s="74"/>
      <c r="M41" s="106" t="str">
        <f>VLOOKUP(J41,$R$23:$S$31,2,FALSE)</f>
        <v>　</v>
      </c>
      <c r="N41" s="96"/>
      <c r="O41" s="21"/>
    </row>
    <row r="42" spans="1:19" ht="13.5" customHeight="1" x14ac:dyDescent="0.15">
      <c r="A42" s="172" t="s">
        <v>39</v>
      </c>
      <c r="B42" s="173"/>
      <c r="C42" s="167" t="s">
        <v>55</v>
      </c>
      <c r="D42" s="33" t="s">
        <v>43</v>
      </c>
      <c r="E42" s="98" t="str">
        <f>VLOOKUP(D42,$R$10:$S$21,2,FALSE)</f>
        <v>　</v>
      </c>
      <c r="F42" s="49"/>
      <c r="G42" s="103" t="str">
        <f>VLOOKUP(D42,$R$10:$S$21,2,FALSE)</f>
        <v>　</v>
      </c>
      <c r="H42" s="51"/>
      <c r="I42" s="19"/>
      <c r="J42" s="18" t="s">
        <v>43</v>
      </c>
      <c r="K42" s="98" t="str">
        <f>VLOOKUP(J42,$R$10:$S$21,2,FALSE)</f>
        <v>　</v>
      </c>
      <c r="L42" s="49"/>
      <c r="M42" s="98" t="str">
        <f>VLOOKUP(J42,$R$10:$S$21,2,FALSE)</f>
        <v>　</v>
      </c>
      <c r="N42" s="55"/>
      <c r="O42" s="19"/>
    </row>
    <row r="43" spans="1:19" ht="13.5" customHeight="1" x14ac:dyDescent="0.15">
      <c r="A43" s="174"/>
      <c r="B43" s="175"/>
      <c r="C43" s="168"/>
      <c r="D43" s="26" t="s">
        <v>43</v>
      </c>
      <c r="E43" s="99" t="str">
        <f>VLOOKUP(D43,$R$10:$S$21,2,FALSE)</f>
        <v>　</v>
      </c>
      <c r="F43" s="50"/>
      <c r="G43" s="100" t="str">
        <f>VLOOKUP(D43,$R$10:$S$21,2,FALSE)</f>
        <v>　</v>
      </c>
      <c r="H43" s="52"/>
      <c r="I43" s="28"/>
      <c r="J43" s="26" t="s">
        <v>43</v>
      </c>
      <c r="K43" s="100" t="str">
        <f>VLOOKUP(J43,$R$10:$S$21,2,FALSE)</f>
        <v>　</v>
      </c>
      <c r="L43" s="50"/>
      <c r="M43" s="100" t="str">
        <f>VLOOKUP(J43,$R$10:$S$21,2,FALSE)</f>
        <v>　</v>
      </c>
      <c r="N43" s="56"/>
      <c r="O43" s="28"/>
    </row>
    <row r="44" spans="1:19" ht="13.5" customHeight="1" thickBot="1" x14ac:dyDescent="0.2">
      <c r="A44" s="174"/>
      <c r="B44" s="175"/>
      <c r="C44" s="168"/>
      <c r="D44" s="26" t="s">
        <v>43</v>
      </c>
      <c r="E44" s="100" t="str">
        <f>VLOOKUP(D44,$R$10:$S$21,2,FALSE)</f>
        <v>　</v>
      </c>
      <c r="F44" s="50"/>
      <c r="G44" s="100" t="str">
        <f>VLOOKUP(D44,$R$10:$S$21,2,FALSE)</f>
        <v>　</v>
      </c>
      <c r="H44" s="52"/>
      <c r="I44" s="65"/>
      <c r="J44" s="75" t="s">
        <v>43</v>
      </c>
      <c r="K44" s="99" t="str">
        <f>VLOOKUP(J44,$R$10:$S$21,2,FALSE)</f>
        <v>　</v>
      </c>
      <c r="L44" s="76"/>
      <c r="M44" s="100" t="str">
        <f>VLOOKUP(J44,$R$10:$S$21,2,FALSE)</f>
        <v>　</v>
      </c>
      <c r="N44" s="56"/>
      <c r="O44" s="28"/>
    </row>
    <row r="45" spans="1:19" ht="13.5" customHeight="1" x14ac:dyDescent="0.15">
      <c r="A45" s="174"/>
      <c r="B45" s="175"/>
      <c r="C45" s="178" t="s">
        <v>56</v>
      </c>
      <c r="D45" s="18" t="s">
        <v>43</v>
      </c>
      <c r="E45" s="103" t="str">
        <f>VLOOKUP(D45,$R$10:$S$21,2,FALSE)</f>
        <v>　</v>
      </c>
      <c r="F45" s="70"/>
      <c r="G45" s="103" t="str">
        <f>VLOOKUP(D45,$R$10:$S$21,2,FALSE)</f>
        <v>　</v>
      </c>
      <c r="H45" s="54"/>
      <c r="I45" s="30"/>
      <c r="J45" s="18" t="s">
        <v>43</v>
      </c>
      <c r="K45" s="103" t="str">
        <f>VLOOKUP(J45,$R$10:$S$21,2,FALSE)</f>
        <v>　</v>
      </c>
      <c r="L45" s="70"/>
      <c r="M45" s="103" t="str">
        <f>VLOOKUP(J45,$R$10:$S$21,2,FALSE)</f>
        <v>　</v>
      </c>
      <c r="N45" s="58"/>
      <c r="O45" s="30"/>
    </row>
    <row r="46" spans="1:19" ht="13.5" customHeight="1" thickBot="1" x14ac:dyDescent="0.2">
      <c r="A46" s="174"/>
      <c r="B46" s="175"/>
      <c r="C46" s="179"/>
      <c r="D46" s="75" t="s">
        <v>43</v>
      </c>
      <c r="E46" s="99" t="str">
        <f>VLOOKUP(D46,$R$10:$S$21,2,FALSE)</f>
        <v>　</v>
      </c>
      <c r="F46" s="76"/>
      <c r="G46" s="99" t="str">
        <f>VLOOKUP(D46,$R$10:$S$21,2,FALSE)</f>
        <v>　</v>
      </c>
      <c r="H46" s="77"/>
      <c r="I46" s="21"/>
      <c r="J46" s="4" t="s">
        <v>43</v>
      </c>
      <c r="K46" s="102" t="str">
        <f>VLOOKUP(J46,$R$10:$S$21,2,FALSE)</f>
        <v>　</v>
      </c>
      <c r="L46" s="80"/>
      <c r="M46" s="99" t="str">
        <f>VLOOKUP(J46,$R$10:$S$21,2,FALSE)</f>
        <v>　</v>
      </c>
      <c r="N46" s="79"/>
      <c r="O46" s="78"/>
    </row>
    <row r="47" spans="1:19" ht="13.5" customHeight="1" x14ac:dyDescent="0.15">
      <c r="A47" s="174"/>
      <c r="B47" s="175"/>
      <c r="C47" s="167" t="s">
        <v>57</v>
      </c>
      <c r="D47" s="81" t="s">
        <v>43</v>
      </c>
      <c r="E47" s="103" t="str">
        <f>VLOOKUP(D47,$R$23:$S$31,2,FALSE)</f>
        <v>　</v>
      </c>
      <c r="F47" s="72"/>
      <c r="G47" s="104" t="str">
        <f>VLOOKUP(D47,$R$23:$S$31,2,FALSE)</f>
        <v>　</v>
      </c>
      <c r="H47" s="90"/>
      <c r="I47" s="22"/>
      <c r="J47" s="82" t="s">
        <v>43</v>
      </c>
      <c r="K47" s="103" t="str">
        <f>VLOOKUP(J47,$R$23:$S$31,2,FALSE)</f>
        <v>　</v>
      </c>
      <c r="L47" s="72"/>
      <c r="M47" s="104" t="str">
        <f>VLOOKUP(J47,$R$23:$S$31,2,FALSE)</f>
        <v>　</v>
      </c>
      <c r="N47" s="90"/>
      <c r="O47" s="22"/>
    </row>
    <row r="48" spans="1:19" ht="13.5" customHeight="1" x14ac:dyDescent="0.15">
      <c r="A48" s="174"/>
      <c r="B48" s="175"/>
      <c r="C48" s="168"/>
      <c r="D48" s="82" t="s">
        <v>43</v>
      </c>
      <c r="E48" s="100" t="str">
        <f>VLOOKUP(D48,$R$23:$S$31,2,FALSE)</f>
        <v>　</v>
      </c>
      <c r="F48" s="73"/>
      <c r="G48" s="105" t="str">
        <f>VLOOKUP(D48,$R$23:$S$31,2,FALSE)</f>
        <v>　</v>
      </c>
      <c r="H48" s="88"/>
      <c r="I48" s="16"/>
      <c r="J48" s="82" t="s">
        <v>43</v>
      </c>
      <c r="K48" s="100" t="str">
        <f>VLOOKUP(J48,$R$23:$S$31,2,FALSE)</f>
        <v>　</v>
      </c>
      <c r="L48" s="73"/>
      <c r="M48" s="105" t="str">
        <f>VLOOKUP(J48,$R$23:$S$31,2,FALSE)</f>
        <v>　</v>
      </c>
      <c r="N48" s="89"/>
      <c r="O48" s="16"/>
    </row>
    <row r="49" spans="1:15" ht="13.5" customHeight="1" thickBot="1" x14ac:dyDescent="0.2">
      <c r="A49" s="176"/>
      <c r="B49" s="177"/>
      <c r="C49" s="169"/>
      <c r="D49" s="83" t="s">
        <v>43</v>
      </c>
      <c r="E49" s="102" t="str">
        <f>VLOOKUP(D49,$R$23:$S$31,2,FALSE)</f>
        <v>　</v>
      </c>
      <c r="F49" s="74"/>
      <c r="G49" s="106" t="str">
        <f>VLOOKUP(D49,$R$23:$S$31,2,FALSE)</f>
        <v>　</v>
      </c>
      <c r="H49" s="91"/>
      <c r="I49" s="21"/>
      <c r="J49" s="83" t="s">
        <v>43</v>
      </c>
      <c r="K49" s="102" t="str">
        <f>VLOOKUP(J49,$R$23:$S$31,2,FALSE)</f>
        <v>　</v>
      </c>
      <c r="L49" s="74"/>
      <c r="M49" s="106" t="str">
        <f>VLOOKUP(J49,$R$23:$S$31,2,FALSE)</f>
        <v>　</v>
      </c>
      <c r="N49" s="91"/>
      <c r="O49" s="21"/>
    </row>
    <row r="50" spans="1:15" ht="14.25" thickBot="1" x14ac:dyDescent="0.2"/>
    <row r="51" spans="1:15" ht="20.100000000000001" customHeight="1" thickBot="1" x14ac:dyDescent="0.2">
      <c r="A51" s="185" t="s">
        <v>40</v>
      </c>
      <c r="B51" s="186"/>
      <c r="C51" s="187"/>
      <c r="D51" s="160" t="s">
        <v>24</v>
      </c>
      <c r="E51" s="160"/>
      <c r="F51" s="160"/>
      <c r="G51" s="160"/>
      <c r="H51" s="160"/>
      <c r="I51" s="160"/>
      <c r="J51" s="111" t="s">
        <v>25</v>
      </c>
      <c r="K51" s="112"/>
      <c r="L51" s="112"/>
      <c r="M51" s="112"/>
      <c r="N51" s="112"/>
      <c r="O51" s="115"/>
    </row>
    <row r="52" spans="1:15" ht="15" customHeight="1" x14ac:dyDescent="0.15">
      <c r="A52" s="188"/>
      <c r="B52" s="189"/>
      <c r="C52" s="190"/>
      <c r="D52" s="60" t="s">
        <v>21</v>
      </c>
      <c r="E52" s="197" t="s">
        <v>22</v>
      </c>
      <c r="F52" s="198"/>
      <c r="G52" s="198"/>
      <c r="H52" s="198"/>
      <c r="I52" s="199"/>
      <c r="J52" s="60" t="s">
        <v>19</v>
      </c>
      <c r="K52" s="197" t="s">
        <v>23</v>
      </c>
      <c r="L52" s="198"/>
      <c r="M52" s="198"/>
      <c r="N52" s="198"/>
      <c r="O52" s="199"/>
    </row>
    <row r="53" spans="1:15" ht="11.25" customHeight="1" x14ac:dyDescent="0.15">
      <c r="A53" s="188"/>
      <c r="B53" s="189"/>
      <c r="C53" s="190"/>
      <c r="D53" s="20" t="s">
        <v>20</v>
      </c>
      <c r="E53" s="152" t="s">
        <v>8</v>
      </c>
      <c r="F53" s="153"/>
      <c r="G53" s="153"/>
      <c r="H53" s="153"/>
      <c r="I53" s="154"/>
      <c r="J53" s="20" t="s">
        <v>7</v>
      </c>
      <c r="K53" s="152" t="s">
        <v>8</v>
      </c>
      <c r="L53" s="153"/>
      <c r="M53" s="153"/>
      <c r="N53" s="153"/>
      <c r="O53" s="154"/>
    </row>
    <row r="54" spans="1:15" ht="26.1" customHeight="1" thickBot="1" x14ac:dyDescent="0.2">
      <c r="A54" s="191"/>
      <c r="B54" s="192"/>
      <c r="C54" s="193"/>
      <c r="D54" s="59">
        <f>D7+E26</f>
        <v>0</v>
      </c>
      <c r="E54" s="182">
        <f>E7+G26</f>
        <v>0</v>
      </c>
      <c r="F54" s="183"/>
      <c r="G54" s="183"/>
      <c r="H54" s="183"/>
      <c r="I54" s="184"/>
      <c r="J54" s="59">
        <f>J7+K26</f>
        <v>0</v>
      </c>
      <c r="K54" s="182">
        <f>K7+M26</f>
        <v>0</v>
      </c>
      <c r="L54" s="183"/>
      <c r="M54" s="183"/>
      <c r="N54" s="183"/>
      <c r="O54" s="184"/>
    </row>
    <row r="55" spans="1:15" ht="15" customHeight="1" x14ac:dyDescent="0.15">
      <c r="A55" s="185" t="s">
        <v>46</v>
      </c>
      <c r="B55" s="186"/>
      <c r="C55" s="187"/>
      <c r="D55" s="194"/>
      <c r="E55" s="134" t="s">
        <v>6</v>
      </c>
      <c r="F55" s="112"/>
      <c r="G55" s="112"/>
      <c r="H55" s="112"/>
      <c r="I55" s="115"/>
      <c r="J55" s="194"/>
      <c r="K55" s="134" t="s">
        <v>6</v>
      </c>
      <c r="L55" s="112"/>
      <c r="M55" s="112"/>
      <c r="N55" s="112"/>
      <c r="O55" s="115"/>
    </row>
    <row r="56" spans="1:15" ht="11.25" customHeight="1" x14ac:dyDescent="0.15">
      <c r="A56" s="188"/>
      <c r="B56" s="189"/>
      <c r="C56" s="190"/>
      <c r="D56" s="195"/>
      <c r="E56" s="152" t="s">
        <v>8</v>
      </c>
      <c r="F56" s="153"/>
      <c r="G56" s="153"/>
      <c r="H56" s="153"/>
      <c r="I56" s="154"/>
      <c r="J56" s="195"/>
      <c r="K56" s="152" t="s">
        <v>8</v>
      </c>
      <c r="L56" s="153"/>
      <c r="M56" s="153"/>
      <c r="N56" s="153"/>
      <c r="O56" s="154"/>
    </row>
    <row r="57" spans="1:15" ht="26.1" customHeight="1" thickBot="1" x14ac:dyDescent="0.2">
      <c r="A57" s="191"/>
      <c r="B57" s="192"/>
      <c r="C57" s="193"/>
      <c r="D57" s="196"/>
      <c r="E57" s="182">
        <f>SUMIF(G27:G41,"＋",H27:H41)-SUMIF(G27:G41,"－",H27:H41)</f>
        <v>0</v>
      </c>
      <c r="F57" s="183"/>
      <c r="G57" s="183"/>
      <c r="H57" s="183"/>
      <c r="I57" s="184"/>
      <c r="J57" s="196"/>
      <c r="K57" s="182">
        <f>SUMIF(M27:M41,"＋",N27:N41)-SUMIF(M27:M41,"－",N27:N41)</f>
        <v>0</v>
      </c>
      <c r="L57" s="183"/>
      <c r="M57" s="183"/>
      <c r="N57" s="183"/>
      <c r="O57" s="184"/>
    </row>
    <row r="58" spans="1:15" ht="15" customHeight="1" x14ac:dyDescent="0.15">
      <c r="A58" s="185" t="s">
        <v>47</v>
      </c>
      <c r="B58" s="186"/>
      <c r="C58" s="187"/>
      <c r="D58" s="194"/>
      <c r="E58" s="134" t="s">
        <v>6</v>
      </c>
      <c r="F58" s="112"/>
      <c r="G58" s="112"/>
      <c r="H58" s="112"/>
      <c r="I58" s="115"/>
      <c r="J58" s="194"/>
      <c r="K58" s="134" t="s">
        <v>6</v>
      </c>
      <c r="L58" s="112"/>
      <c r="M58" s="112"/>
      <c r="N58" s="112"/>
      <c r="O58" s="115"/>
    </row>
    <row r="59" spans="1:15" ht="11.25" customHeight="1" x14ac:dyDescent="0.15">
      <c r="A59" s="188"/>
      <c r="B59" s="189"/>
      <c r="C59" s="190"/>
      <c r="D59" s="195"/>
      <c r="E59" s="152" t="s">
        <v>8</v>
      </c>
      <c r="F59" s="153"/>
      <c r="G59" s="153"/>
      <c r="H59" s="153"/>
      <c r="I59" s="154"/>
      <c r="J59" s="195"/>
      <c r="K59" s="152" t="s">
        <v>8</v>
      </c>
      <c r="L59" s="153"/>
      <c r="M59" s="153"/>
      <c r="N59" s="153"/>
      <c r="O59" s="154"/>
    </row>
    <row r="60" spans="1:15" ht="26.1" customHeight="1" thickBot="1" x14ac:dyDescent="0.2">
      <c r="A60" s="191"/>
      <c r="B60" s="192"/>
      <c r="C60" s="193"/>
      <c r="D60" s="196"/>
      <c r="E60" s="182">
        <f>SUMIF(G42:G49,"＋",H42:H49)-SUMIF(G42:G49,"－",H42:H49)</f>
        <v>0</v>
      </c>
      <c r="F60" s="183"/>
      <c r="G60" s="183"/>
      <c r="H60" s="183"/>
      <c r="I60" s="184"/>
      <c r="J60" s="196"/>
      <c r="K60" s="182">
        <f>SUMIF(M42:M49,"＋",N42:N49)-SUMIF(M42:M49,"－",N42:N49)</f>
        <v>0</v>
      </c>
      <c r="L60" s="183"/>
      <c r="M60" s="183"/>
      <c r="N60" s="183"/>
      <c r="O60" s="184"/>
    </row>
  </sheetData>
  <mergeCells count="62">
    <mergeCell ref="E57:I57"/>
    <mergeCell ref="K57:O57"/>
    <mergeCell ref="A58:C60"/>
    <mergeCell ref="D58:D60"/>
    <mergeCell ref="E58:I58"/>
    <mergeCell ref="J58:J60"/>
    <mergeCell ref="K58:O58"/>
    <mergeCell ref="E59:I59"/>
    <mergeCell ref="K59:O59"/>
    <mergeCell ref="E60:I60"/>
    <mergeCell ref="K60:O60"/>
    <mergeCell ref="E53:I53"/>
    <mergeCell ref="K53:O53"/>
    <mergeCell ref="E54:I54"/>
    <mergeCell ref="K54:O54"/>
    <mergeCell ref="A55:C57"/>
    <mergeCell ref="D55:D57"/>
    <mergeCell ref="E55:I55"/>
    <mergeCell ref="J55:J57"/>
    <mergeCell ref="K55:O55"/>
    <mergeCell ref="E56:I56"/>
    <mergeCell ref="A51:C54"/>
    <mergeCell ref="D51:I51"/>
    <mergeCell ref="J51:O51"/>
    <mergeCell ref="E52:I52"/>
    <mergeCell ref="K52:O52"/>
    <mergeCell ref="K56:O56"/>
    <mergeCell ref="A42:B49"/>
    <mergeCell ref="C42:C44"/>
    <mergeCell ref="C45:C46"/>
    <mergeCell ref="C47:C49"/>
    <mergeCell ref="K10:L10"/>
    <mergeCell ref="E26:F26"/>
    <mergeCell ref="G26:H26"/>
    <mergeCell ref="K26:L26"/>
    <mergeCell ref="M26:N26"/>
    <mergeCell ref="A9:C10"/>
    <mergeCell ref="D9:I9"/>
    <mergeCell ref="A11:A41"/>
    <mergeCell ref="B11:B26"/>
    <mergeCell ref="C11:C17"/>
    <mergeCell ref="C18:C19"/>
    <mergeCell ref="B27:B41"/>
    <mergeCell ref="C27:C33"/>
    <mergeCell ref="C34:C35"/>
    <mergeCell ref="C20:C25"/>
    <mergeCell ref="C36:C41"/>
    <mergeCell ref="J9:O9"/>
    <mergeCell ref="E10:F10"/>
    <mergeCell ref="G10:H10"/>
    <mergeCell ref="M10:N10"/>
    <mergeCell ref="A1:C1"/>
    <mergeCell ref="A2:O2"/>
    <mergeCell ref="A4:C7"/>
    <mergeCell ref="D4:I4"/>
    <mergeCell ref="J4:O4"/>
    <mergeCell ref="E5:I5"/>
    <mergeCell ref="K5:O5"/>
    <mergeCell ref="E6:I6"/>
    <mergeCell ref="K6:O6"/>
    <mergeCell ref="E7:I7"/>
    <mergeCell ref="K7:O7"/>
  </mergeCells>
  <phoneticPr fontId="2"/>
  <dataValidations count="6">
    <dataValidation type="list" allowBlank="1" showInputMessage="1" showErrorMessage="1" sqref="J11:J17 J42:J44 J27:J33" xr:uid="{CDD9DC59-F241-450D-AF73-3099BC5CD03A}">
      <formula1>"　,10,43,45,46,50,70,80"</formula1>
    </dataValidation>
    <dataValidation type="list" allowBlank="1" showInputMessage="1" showErrorMessage="1" sqref="D45:D46 J45:J46 J18:J19 D18:D19 J34:J35 D34:D35" xr:uid="{D9FCCFE7-537F-4BCA-AFAF-95EA7D985136}">
      <formula1>"　,30,31"</formula1>
    </dataValidation>
    <dataValidation type="list" allowBlank="1" showInputMessage="1" showErrorMessage="1" sqref="D11:D17 D42:D44 D27:D33" xr:uid="{1F6A5533-1AF8-4A1D-8B24-2F4180BE44E9}">
      <formula1>" 　,11,12,70,80"</formula1>
    </dataValidation>
    <dataValidation type="list" allowBlank="1" showInputMessage="1" showErrorMessage="1" sqref="E45:E46" xr:uid="{FBC6E67D-109B-4794-B84F-755168176EE6}">
      <formula1>"30,31"</formula1>
    </dataValidation>
    <dataValidation type="list" allowBlank="1" showInputMessage="1" showErrorMessage="1" sqref="J47:J49" xr:uid="{37B0C4AB-8A6F-453A-BD6F-A3BB6D47A0E2}">
      <formula1>$R$23:$R$31</formula1>
    </dataValidation>
    <dataValidation type="list" allowBlank="1" showInputMessage="1" showErrorMessage="1" sqref="J20:J25 D20:D25 D36:D41 J36:J41 D47:D49" xr:uid="{C25A1662-6217-43F3-A22C-7D747BA03122}">
      <formula1>$R$23:$R$31</formula1>
    </dataValidation>
  </dataValidations>
  <pageMargins left="0.51181102362204722" right="0.19685039370078741" top="0.51181102362204722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様式第１号(表面) </vt:lpstr>
      <vt:lpstr>様式第１号（裏面）</vt:lpstr>
      <vt:lpstr>'様式第１号(表面)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宮城県市町村職員退職手当組合</dc:creator>
  <cp:lastModifiedBy>TAITE</cp:lastModifiedBy>
  <cp:lastPrinted>2024-01-30T08:02:09Z</cp:lastPrinted>
  <dcterms:created xsi:type="dcterms:W3CDTF">2003-01-14T00:33:20Z</dcterms:created>
  <dcterms:modified xsi:type="dcterms:W3CDTF">2024-01-30T08:17:05Z</dcterms:modified>
</cp:coreProperties>
</file>